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NASLOVNA" sheetId="1" r:id="rId1"/>
    <sheet name="REKAPITULACIJA" sheetId="2" r:id="rId2"/>
    <sheet name="GO" sheetId="3" r:id="rId3"/>
    <sheet name="REKAPITULACIJA GO" sheetId="4" r:id="rId4"/>
    <sheet name="OKOLIŠ" sheetId="5" r:id="rId5"/>
    <sheet name="REKAPITULACIJA OKOLIŠ" sheetId="6" r:id="rId6"/>
  </sheets>
  <definedNames>
    <definedName name="_Toc532263130" localSheetId="4">'OKOLIŠ'!#REF!</definedName>
    <definedName name="_Toc532263132" localSheetId="4">'OKOLIŠ'!#REF!</definedName>
    <definedName name="_Toc532286383" localSheetId="4">'OKOLIŠ'!#REF!</definedName>
    <definedName name="_Toc532286385" localSheetId="4">'OKOLIŠ'!#REF!</definedName>
    <definedName name="_xlnm.Print_Titles" localSheetId="4">'OKOLIŠ'!$5:$5</definedName>
    <definedName name="_xlnm.Print_Area" localSheetId="2">'GO'!$A$1:$F$80</definedName>
    <definedName name="_xlnm.Print_Area" localSheetId="0">'NASLOVNA'!$A$1:$K$44</definedName>
    <definedName name="_xlnm.Print_Area" localSheetId="4">'OKOLIŠ'!$A$1:$G$37</definedName>
    <definedName name="_xlnm.Print_Area" localSheetId="1">'REKAPITULACIJA'!$A$1:$F$37</definedName>
  </definedNames>
  <calcPr fullCalcOnLoad="1"/>
</workbook>
</file>

<file path=xl/sharedStrings.xml><?xml version="1.0" encoding="utf-8"?>
<sst xmlns="http://schemas.openxmlformats.org/spreadsheetml/2006/main" count="195" uniqueCount="130">
  <si>
    <t>R. br.</t>
  </si>
  <si>
    <t>Opis</t>
  </si>
  <si>
    <t>Jed. mjere</t>
  </si>
  <si>
    <t>Količina</t>
  </si>
  <si>
    <t>Jed. cijena</t>
  </si>
  <si>
    <t>Uk. cijena</t>
  </si>
  <si>
    <t>SVEUKUPNO:</t>
  </si>
  <si>
    <t>REKAPITULACIJA:</t>
  </si>
  <si>
    <t>3.</t>
  </si>
  <si>
    <t>2.</t>
  </si>
  <si>
    <t>4.</t>
  </si>
  <si>
    <t>5.</t>
  </si>
  <si>
    <t>1.</t>
  </si>
  <si>
    <t>PDV 25%:</t>
  </si>
  <si>
    <t>m'</t>
  </si>
  <si>
    <r>
      <t>m</t>
    </r>
    <r>
      <rPr>
        <vertAlign val="superscript"/>
        <sz val="10"/>
        <color indexed="8"/>
        <rFont val="Calibri"/>
        <family val="2"/>
      </rPr>
      <t>3</t>
    </r>
  </si>
  <si>
    <t>kom</t>
  </si>
  <si>
    <t>Broj stavke</t>
  </si>
  <si>
    <t>OTU</t>
  </si>
  <si>
    <t>Opis stavke</t>
  </si>
  <si>
    <t>JM</t>
  </si>
  <si>
    <t>KOLIČINA</t>
  </si>
  <si>
    <t>J. C.</t>
  </si>
  <si>
    <t>Iznos</t>
  </si>
  <si>
    <t>PRIPREMNI RADOVI</t>
  </si>
  <si>
    <t>1-02</t>
  </si>
  <si>
    <t>GEODETSKI RADOVI</t>
  </si>
  <si>
    <t>1-02.1</t>
  </si>
  <si>
    <t>ISKOLČENJE TRASE I OBJEKATA</t>
  </si>
  <si>
    <t>Iskolčenja glavnih točaka s postavljanjem visinskih kolaca za pojedinačne faze radova, te održavanje istih prema potrebi za cijelo vrijeme izvođenja radova.</t>
  </si>
  <si>
    <t xml:space="preserve">U cijenu koštanja ulazi materijal i radna snaga. </t>
  </si>
  <si>
    <t>Obračun radova:</t>
  </si>
  <si>
    <t>2.1.</t>
  </si>
  <si>
    <t>ZEMLJANI RADOVI</t>
  </si>
  <si>
    <t>2-01</t>
  </si>
  <si>
    <t>ISKOP HUMUSA</t>
  </si>
  <si>
    <t>U stavku je uključen utovar i prijevoz do mjesta ugradnje, te prijevoz viška materijala na deponiju, pronalazak deponije i svi troškovi deponiranja.</t>
  </si>
  <si>
    <t>Rad se mjeri u kubičnim metrima stvarno iskopanog humusa, mjereno u sraslom stanju.</t>
  </si>
  <si>
    <t>m3</t>
  </si>
  <si>
    <t>2-02</t>
  </si>
  <si>
    <t>ŠIROKI ISKOP</t>
  </si>
  <si>
    <t>2-02.3</t>
  </si>
  <si>
    <t>Stavka obuhvaća široke iskope predviđene projektom, uključivo prethodno zasijecanje asfalta postojeće kolničke konstrukcije, odvoz iskopanog materijala na deponiju, pronalazak deponije i sve troškove deponiranja.
Iskop se obavlja prema visinskim kotama iz projekta  te propisanim nagibima kosina.</t>
  </si>
  <si>
    <t>Rad se mjeri u kubičnim metrima stvarno iskopanog materijala, mjereno u sraslom stanju.</t>
  </si>
  <si>
    <t>Iskop u materijalu kategorije “C”</t>
  </si>
  <si>
    <t>UREĐENJE OKOLIŠA</t>
  </si>
  <si>
    <t>Ukupno:</t>
  </si>
  <si>
    <t xml:space="preserve">m³ </t>
  </si>
  <si>
    <t>Iskop humusa u sloju debljine 30cm</t>
  </si>
  <si>
    <t xml:space="preserve">Stavka obuhvaća površinski iskop humusa u debljini sloja od 30cm.
Humus se iskapa isključivo strojno, buldozerima, bagerima ili univerzalnim strojevima, a ručno jedino tamo gdje to strojevi ne bi mogli obaviti na zadovoljavajući način. </t>
  </si>
  <si>
    <t>2-09</t>
  </si>
  <si>
    <t>IZRADA NASIPA</t>
  </si>
  <si>
    <t>2-09.3</t>
  </si>
  <si>
    <t>IZRADA NASIPA OD KAMENITIH MATERIJALA</t>
  </si>
  <si>
    <t>Pod kamenitim materijalima podrazumjevaju se materijali dobiveni miniranjem, kamene drobine i šljunci, tj. materijali koji praktički nisu osjetljivi na prisutnost vode.
Svaki sloj mora se sabiti u punoj širini odgovarajućim sredstvima za sabijanje. Komprimiranje slojeva nasipa treba izvršiti tako da se postigne stupanj zbijenosti u odnosu na standardni Proctorov postupak Sz=95-100% od maksimalne laboratorijske zbijenosti, odnosno modul stišljivosti metodom kružne ploče Ms≥40 Mn/m², ovisno o visini projektiranoga nasipa i položaju ugrađenoga sloja u nasipu.
Ovom stavkom obuhvaća se nabava materijala za nasip, prijevoz, te njegova ugradnja (nasipavanje, razastiranje, eventualno potrebno vlaženje ili sušenje ), te grubo planiranje materijala u nasipu prema dimenzijama i nagibima danim u projektu, kao i sabijanje prema zahtjevima O.T.U. mjereno u zbijenom stanju.</t>
  </si>
  <si>
    <t xml:space="preserve">Rad na izradi nasipa od kamenih materijala obračunava se mjerenjem u kubičnim metrima ugrađenog i zbijenog nasipa. </t>
  </si>
  <si>
    <t>GRAĐEVINSKO - OBRTNIČKI RADOVI</t>
  </si>
  <si>
    <t>I - ZEMLJANI RADOVI</t>
  </si>
  <si>
    <r>
      <t>m</t>
    </r>
    <r>
      <rPr>
        <sz val="10"/>
        <color indexed="8"/>
        <rFont val="Calibri"/>
        <family val="2"/>
      </rPr>
      <t>³</t>
    </r>
  </si>
  <si>
    <r>
      <t>Obračun po m</t>
    </r>
    <r>
      <rPr>
        <sz val="10"/>
        <rFont val="Calibri"/>
        <family val="2"/>
      </rPr>
      <t>³ iskopane zemlje u zbijenom stanju.</t>
    </r>
  </si>
  <si>
    <t>Jedinična cijena sadrži troškove razastiranja i zbijanja materijala od prethodnih iskopa, čišćenje okolnog terena i svega ostalog potrebnog za potpuno dovršenje posla.</t>
  </si>
  <si>
    <t>Ukupno I - ZEMLJANI RADOVI:</t>
  </si>
  <si>
    <t>Prije betoniranja ugraditi nastavke, odnosno sidrenu armaturu.</t>
  </si>
  <si>
    <r>
      <t>m</t>
    </r>
    <r>
      <rPr>
        <sz val="10"/>
        <color indexed="8"/>
        <rFont val="Calibri"/>
        <family val="2"/>
      </rPr>
      <t>²</t>
    </r>
  </si>
  <si>
    <t>kg</t>
  </si>
  <si>
    <t xml:space="preserve">Betoniranje vršiti prema O.T.U.-II, st. 7.4.2.9.4.1., u svemu prema Tehničkom propisu za betonske konstrukcije. U cijenu ove stavke uključeno je i čišćenje i priprema gornje površine podloge, izrada, doprema i ugradnja betona, te zbijanje i ravnanje do kota prema projektu, zaštita i njega betona, te sav potreban rad i materijal. </t>
  </si>
  <si>
    <t>U cijenu stavke uključiti i dobavu, ispravljanje, savijanje, postavu i vezivanje armature (u svemu prema Tehničkom propisu za betonske konstrukcije). Prije betoniranja nadzorni inženjer za konstrukciju treba pregledati montiranu armaturu i upisom u građevinski dnevnik odobriti betoniranje.</t>
  </si>
  <si>
    <r>
      <t>Obračun po m</t>
    </r>
    <r>
      <rPr>
        <sz val="10"/>
        <rFont val="Calibri"/>
        <family val="2"/>
      </rPr>
      <t>³ ugrađenog betona, kg ugrađene armature i m² potrebne oplate. Pretpostavljena količina armature iznosi oko 60 kg po m³ betona. Obračun je potrebno izvršiti prema stvarno ugrađenim količinama nakon izvedbe radova.</t>
    </r>
  </si>
  <si>
    <t>a) beton</t>
  </si>
  <si>
    <t>b) armatura</t>
  </si>
  <si>
    <t>c) oplata</t>
  </si>
  <si>
    <r>
      <t>m</t>
    </r>
    <r>
      <rPr>
        <vertAlign val="superscript"/>
        <sz val="10"/>
        <rFont val="Calibri"/>
        <family val="2"/>
      </rPr>
      <t>3</t>
    </r>
  </si>
  <si>
    <r>
      <t>m</t>
    </r>
    <r>
      <rPr>
        <sz val="10"/>
        <rFont val="Calibri"/>
        <family val="2"/>
      </rPr>
      <t>²</t>
    </r>
  </si>
  <si>
    <t>Betoniranje i armiranje trakastih temelja  ograde, betonom razreda tlačne čvrstoće C 25/30, aramatura kvalitete B 500, XC2 u zemlji.</t>
  </si>
  <si>
    <t>Betoniranje i armiranje potpornih zidova ograde, betonom razreda tlačne čvrstoće C 25/30, aramatura kvalitete B 500, XC2 u zemlji, na prethodno izvedenim temeljnim trakama.</t>
  </si>
  <si>
    <t>Ograda se izvodi uvučeno paralelno s jugoistočnom prometnicom te duž sjeveroistočne i južne granice parcele. Potporni zidovi su debljine 20 cm i visine 60 cm, a s vidljive strane su obloženi laganim betonskim montažnim blokovima koji su obračunati u zasebnoj stavki.</t>
  </si>
  <si>
    <t>Strojni ili ručni široki iskop zemljanog materijala III kategorije za izvedbu temeljnih traka i potpornih zidova ispod ograde oko groblja. Iskop se vrši do donje kote temeljnih traka. Dubina temeljenja uvijek je na koti -0,80 m u odnosu na najnižu kotu okolnog terena, a prikazana je u karakterističnim poprečnim presjecima u sklopu projekta hidrotehničkih instalacija i uređenja okoliša. U cijenu stavke uključiti privremeno deponiranje iskopanog materijala za ponovno zatrpavanje nakon betoniranja, odnosno prijenos neiskorištene iskopane zemlje na dijelove parcele gdje je potrebno nasipavanje radi planiranja terena te prijevoz i odlaganje svog viška zemljanog materijala na građevinski deponij udaljen do 10 km.</t>
  </si>
  <si>
    <t>Jedinična cijena sadrži troškove dobave, razastiranja i zbijanja materijala, čišćenje okolnog terena i svega ostalog potrebnog za potpuno dovršenje posla.</t>
  </si>
  <si>
    <r>
      <t>Obračun po m</t>
    </r>
    <r>
      <rPr>
        <sz val="10"/>
        <rFont val="Calibri"/>
        <family val="2"/>
      </rPr>
      <t>³ ugrađenog materijala u zbijenom stanju.</t>
    </r>
  </si>
  <si>
    <t>Izvedba procjednica od plastičnih cijevi Ø50 mm. Procjednice se izvode na svakih 1,5 metara dužine zida. Duljina procjedince jednaka je ukupnoj debljini zida (20 cm armiranobetonski potporni zid + 5 cm obloga).</t>
  </si>
  <si>
    <t>Obračun po m' zida u koji se postavljaju procjednice.</t>
  </si>
  <si>
    <t>Jedinična cijena sadrži troškove dobave, razastiranja, zbijanja i finog planiranja kamenog materijala, čišćenje okolnog terena i svega ostalog potrebnog za potpuno dovršenje posla.</t>
  </si>
  <si>
    <t>Ukupno II - BETONSKI I ARMIRANOBETONSKI RADOVI:</t>
  </si>
  <si>
    <t>Ivanec, Kolovoz 2018.</t>
  </si>
  <si>
    <t>MJESTO I DATUM:</t>
  </si>
  <si>
    <t>Mihael Cahun mag.ing.aedif.</t>
  </si>
  <si>
    <t>DIREKTOR:</t>
  </si>
  <si>
    <t>BROJ PROJEKTA:</t>
  </si>
  <si>
    <t>Lokacija:</t>
  </si>
  <si>
    <t xml:space="preserve">Općina Maruševec
Maruševec 6,
42243 Maruševec
</t>
  </si>
  <si>
    <t>Investitor:</t>
  </si>
  <si>
    <t>Građevina:</t>
  </si>
  <si>
    <t xml:space="preserve">MARUŠEVEC
k.č.br. 1563, k.o. Druškovec
</t>
  </si>
  <si>
    <t>P-029/18-MC</t>
  </si>
  <si>
    <t>GLAVNI PROJEKTANT:</t>
  </si>
  <si>
    <t>Potpis: _______________________</t>
  </si>
  <si>
    <t>M.P.</t>
  </si>
  <si>
    <t>Mjesto i datum: 
____________________________</t>
  </si>
  <si>
    <t>Ponuditelj: 
_______________________________________</t>
  </si>
  <si>
    <t>E - mail:</t>
  </si>
  <si>
    <t>Telefon / fax:</t>
  </si>
  <si>
    <t>IBAN:</t>
  </si>
  <si>
    <t>OIB:</t>
  </si>
  <si>
    <t>Adresa:</t>
  </si>
  <si>
    <t>Naziv ponuditelja:</t>
  </si>
  <si>
    <t>SVEUKUPNA REKAPITULACIJA:</t>
  </si>
  <si>
    <t>PROJEKTANTI:</t>
  </si>
  <si>
    <t>Petra Korpar, mag.ing.arch.</t>
  </si>
  <si>
    <t>Krunoslav Kuštelega, dipl.ing.građ.</t>
  </si>
  <si>
    <t>Vladimir Vlah, d.i.e.</t>
  </si>
  <si>
    <t>PROŠIRENJE MJESNOG
GROBLJA U DRUŠKOVCU</t>
  </si>
  <si>
    <t>II - BETONSKI I ARMIRANOBETONSKI RADOVI</t>
  </si>
  <si>
    <t>I -</t>
  </si>
  <si>
    <t>Ukupno  I - PRIPREMNI RADOVI  (Kn)</t>
  </si>
  <si>
    <t>II -</t>
  </si>
  <si>
    <t>Ukupno  II - ZEMLJANI RADOVI  (Kn)</t>
  </si>
  <si>
    <t>Stube su pojedinačne visine 17 cm, dubine nagazne plohe 30 cm. Širina kraka stepenica iznosi 3,00 m.</t>
  </si>
  <si>
    <t>Betoniranje i armiranje stepenica za pristup groblju s ceste, betonom razreda tlačne čvrstoće C 25/30, aramatura kvalitete B 500 te betoniranje i armiranje trakastih temelja ispod stepenica za pristup gorblju s ceste, betonom razreda tlačne čvrstoće C 25/30, aramatura kvalitete B 500, XC2 u zemlji, na sloju podložnog betona debljine 5 cm.</t>
  </si>
  <si>
    <t>Temelji su širine 25 cm i duljine 300 cm, a dubina temeljenja iznosi 80 cm ispod razine okolnog zaravnatog terena. Temelji se izvode u punoj širini stepenica ispod najdonje i najgornje stube.</t>
  </si>
  <si>
    <t>Zatrpavanje iskopa nakon izvedbe armiranobetonskih stepenica (glavne pristupne stepenice s ceste prema groblju) i temeljnih traka ograde oko groblja prethodno iskopanim materijalom.</t>
  </si>
  <si>
    <t>Dobava materijala, razastiranje i nabijanje podložnog sloja šljunka ukupne debljine sloja 15 cm ispod planiranih glavnih pristupnih stepenica (s ceste prema groblju). Stavka obuhvaća nabavu i ugradnju drobljenog kamenog materijala veličine zrna 0-63mm, debljine 50cm (Sz≥100%, Ms≥100 MN/m2); debljine 15cm (Sz≥100%, Ms≥60 MN/m2) .</t>
  </si>
  <si>
    <t>Strojni široki iskop zemljanog materijala III kategorije na mjestu gdje će se izvoditi glavne pristupne stepenice između ceste i ulaza u groblje (površinski iskop + iskop za temelje). U cijenu stavke uključiti privremeno deponiranje iskopanog materijala za ponovno zatrpavanje nakon betoniranja, odnosno odguravanje ili prijenos iskopane zemlje na dijelove parcele gdje je potrebno nasipavanje radi planiranja terena te prijevoz i odlaganje svog viška zemljanog materijala na građevinski deponij udaljen do 10 km.</t>
  </si>
  <si>
    <r>
      <t>m</t>
    </r>
    <r>
      <rPr>
        <sz val="10"/>
        <rFont val="Calibri"/>
        <family val="2"/>
      </rPr>
      <t>³</t>
    </r>
  </si>
  <si>
    <t>III - OSTALI RADOVI</t>
  </si>
  <si>
    <t>Ukupno III - OSTALI RADOVI:</t>
  </si>
  <si>
    <t xml:space="preserve">Dobava materijala, razastiranje i nabijanje drenažnog šljunčanog materijala uz potporni zid, odnosno oko procjednica. Iza potpornog zida se ugrađuje klin od drobljenog kamenog materijala koji se zbija u slojevima. Visina klina iznosi 60 cm, a debljina 30 cm.
</t>
  </si>
  <si>
    <t xml:space="preserve">U cijenu stavke uključiti izradu, montažu i demontažu sve potrebne oplate (u svemu prema Tehničkom propisu za betonske konstrukcije). Stavka obuhvaća troškove nabave i dopreme svog potrebnog materijala, izradu i postavljanje oplate sa svim potrebnim razupiranjima, podupiranjima i ukručenjima, skidanje i čišćenje oplate nakon uporabe, sve prijevoze, te sve ostalo što je potrebno za potpuni završetak radova. 
</t>
  </si>
  <si>
    <t xml:space="preserve">Temelji su u poprečnom presjeku širine 30 cm i visine 80 cm (dubina temeljenja iznosi - 0,80 m u odnosu na okolni zaravnati teren. Ograda se izvodi uvučeno paralelno s jugoistočnom prometnicom te duž sjeveroistočne i južne granice parcele.
</t>
  </si>
  <si>
    <t xml:space="preserve">U cijenu stavke uključiti i dobavu, ispravljanje, savijanje, postavu i vezivanje armature (u svemu prema Tehničkom propisu za betonske konstrukcije). Prije betoniranja nadzorni inženjer za konstrukciju treba pregledati montiranu armaturu i upisom u građevinski dnevnik odobriti betoniranje.
</t>
  </si>
  <si>
    <r>
      <t xml:space="preserve">
</t>
    </r>
    <r>
      <rPr>
        <b/>
        <sz val="14"/>
        <rFont val="Arial"/>
        <family val="2"/>
      </rPr>
      <t>TROŠKOVNIK ZA IZVOĐENJE RADOVA PROŠIRENJA MJESNOG GROBLJA U DRUŠKOVCU - I. FAZA</t>
    </r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</si>
</sst>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  <numFmt numFmtId="168" formatCode="&quot;Yes&quot;;&quot;Yes&quot;;&quot;No&quot;"/>
    <numFmt numFmtId="169" formatCode="&quot;On&quot;;&quot;On&quot;;&quot;Off&quot;"/>
    <numFmt numFmtId="170" formatCode="[$€-2]\ #,##0.00_);[Red]\([$€-2]\ #,##0.00\)"/>
    <numFmt numFmtId="171" formatCode="0&quot;.&quot;"/>
    <numFmt numFmtId="172" formatCode="[$-41A]d\.\ mmmm\ yyyy"/>
    <numFmt numFmtId="173" formatCode="#,##0.00\ &quot;kn&quot;"/>
    <numFmt numFmtId="174" formatCode="#,##0.0"/>
    <numFmt numFmtId="175" formatCode="0.0"/>
    <numFmt numFmtId="176" formatCode="#,##0.00;#,##0.00;&quot;&quot;"/>
    <numFmt numFmtId="177" formatCode="#,##0.00;#,##0.00;#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HRHelvetica"/>
      <family val="0"/>
    </font>
    <font>
      <sz val="8"/>
      <name val="Tahoma"/>
      <family val="2"/>
    </font>
    <font>
      <sz val="7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12"/>
      <name val="Tahoma"/>
      <family val="2"/>
    </font>
    <font>
      <i/>
      <sz val="10"/>
      <name val="Calibri"/>
      <family val="2"/>
    </font>
    <font>
      <sz val="10"/>
      <color indexed="8"/>
      <name val="Calibri"/>
      <family val="2"/>
    </font>
    <font>
      <vertAlign val="superscript"/>
      <sz val="10"/>
      <name val="Calibri"/>
      <family val="2"/>
    </font>
    <font>
      <sz val="9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6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0" fillId="20" borderId="1" applyNumberFormat="0" applyFont="0" applyAlignment="0" applyProtection="0"/>
    <xf numFmtId="44" fontId="2" fillId="0" borderId="0" applyFont="0" applyFill="0" applyBorder="0" applyAlignment="0" applyProtection="0"/>
    <xf numFmtId="0" fontId="53" fillId="21" borderId="0" applyNumberFormat="0" applyBorder="0" applyAlignment="0" applyProtection="0"/>
    <xf numFmtId="0" fontId="54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5" fillId="28" borderId="2" applyNumberFormat="0" applyAlignment="0" applyProtection="0"/>
    <xf numFmtId="0" fontId="56" fillId="28" borderId="3" applyNumberFormat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6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1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2" fillId="0" borderId="0">
      <alignment horizontal="justify" vertical="center" wrapText="1"/>
      <protection locked="0"/>
    </xf>
    <xf numFmtId="0" fontId="69" fillId="0" borderId="9" applyNumberFormat="0" applyFill="0" applyAlignment="0" applyProtection="0"/>
    <xf numFmtId="0" fontId="7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3"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71" fillId="0" borderId="0" xfId="0" applyNumberFormat="1" applyFont="1" applyAlignment="1">
      <alignment horizontal="right" wrapText="1"/>
    </xf>
    <xf numFmtId="0" fontId="71" fillId="0" borderId="0" xfId="0" applyFont="1" applyAlignment="1">
      <alignment horizontal="center" wrapText="1"/>
    </xf>
    <xf numFmtId="0" fontId="71" fillId="0" borderId="0" xfId="0" applyFont="1" applyAlignment="1">
      <alignment wrapText="1"/>
    </xf>
    <xf numFmtId="0" fontId="71" fillId="0" borderId="0" xfId="0" applyFont="1" applyAlignment="1">
      <alignment horizontal="center" vertical="top" wrapText="1"/>
    </xf>
    <xf numFmtId="0" fontId="71" fillId="0" borderId="0" xfId="0" applyFont="1" applyAlignment="1" quotePrefix="1">
      <alignment vertical="top" wrapText="1"/>
    </xf>
    <xf numFmtId="0" fontId="71" fillId="0" borderId="0" xfId="0" applyFont="1" applyAlignment="1" quotePrefix="1">
      <alignment vertical="top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top"/>
    </xf>
    <xf numFmtId="0" fontId="72" fillId="0" borderId="0" xfId="0" applyFont="1" applyAlignment="1">
      <alignment/>
    </xf>
    <xf numFmtId="0" fontId="41" fillId="0" borderId="0" xfId="0" applyFont="1" applyAlignment="1">
      <alignment vertical="top"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 horizontal="right"/>
    </xf>
    <xf numFmtId="0" fontId="4" fillId="0" borderId="0" xfId="0" applyFont="1" applyAlignment="1">
      <alignment horizontal="justify" vertical="top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2" fillId="0" borderId="0" xfId="0" applyFont="1" applyAlignment="1">
      <alignment horizontal="left" vertical="top"/>
    </xf>
    <xf numFmtId="0" fontId="4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wrapText="1"/>
    </xf>
    <xf numFmtId="4" fontId="41" fillId="0" borderId="11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wrapText="1"/>
    </xf>
    <xf numFmtId="4" fontId="41" fillId="0" borderId="12" xfId="0" applyNumberFormat="1" applyFont="1" applyFill="1" applyBorder="1" applyAlignment="1">
      <alignment horizontal="right"/>
    </xf>
    <xf numFmtId="44" fontId="7" fillId="0" borderId="12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wrapText="1"/>
    </xf>
    <xf numFmtId="4" fontId="41" fillId="0" borderId="13" xfId="0" applyNumberFormat="1" applyFont="1" applyFill="1" applyBorder="1" applyAlignment="1">
      <alignment horizontal="right"/>
    </xf>
    <xf numFmtId="0" fontId="43" fillId="33" borderId="11" xfId="0" applyFont="1" applyFill="1" applyBorder="1" applyAlignment="1">
      <alignment vertical="top"/>
    </xf>
    <xf numFmtId="0" fontId="41" fillId="33" borderId="11" xfId="0" applyFont="1" applyFill="1" applyBorder="1" applyAlignment="1">
      <alignment/>
    </xf>
    <xf numFmtId="4" fontId="41" fillId="33" borderId="11" xfId="0" applyNumberFormat="1" applyFont="1" applyFill="1" applyBorder="1" applyAlignment="1">
      <alignment horizontal="right"/>
    </xf>
    <xf numFmtId="0" fontId="41" fillId="33" borderId="11" xfId="0" applyFont="1" applyFill="1" applyBorder="1" applyAlignment="1">
      <alignment vertical="top"/>
    </xf>
    <xf numFmtId="0" fontId="4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wrapText="1"/>
    </xf>
    <xf numFmtId="4" fontId="7" fillId="33" borderId="11" xfId="0" applyNumberFormat="1" applyFont="1" applyFill="1" applyBorder="1" applyAlignment="1">
      <alignment horizontal="right"/>
    </xf>
    <xf numFmtId="0" fontId="42" fillId="33" borderId="11" xfId="0" applyFont="1" applyFill="1" applyBorder="1" applyAlignment="1">
      <alignment horizontal="left" vertical="top"/>
    </xf>
    <xf numFmtId="0" fontId="44" fillId="33" borderId="11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vertical="top" wrapText="1"/>
    </xf>
    <xf numFmtId="0" fontId="44" fillId="33" borderId="11" xfId="0" applyFont="1" applyFill="1" applyBorder="1" applyAlignment="1">
      <alignment wrapText="1"/>
    </xf>
    <xf numFmtId="4" fontId="44" fillId="33" borderId="11" xfId="0" applyNumberFormat="1" applyFont="1" applyFill="1" applyBorder="1" applyAlignment="1">
      <alignment horizontal="right"/>
    </xf>
    <xf numFmtId="0" fontId="44" fillId="0" borderId="11" xfId="0" applyFont="1" applyFill="1" applyBorder="1" applyAlignment="1">
      <alignment horizontal="left" vertical="top" wrapText="1"/>
    </xf>
    <xf numFmtId="0" fontId="43" fillId="0" borderId="11" xfId="0" applyFont="1" applyFill="1" applyBorder="1" applyAlignment="1">
      <alignment horizontal="right" vertical="top" wrapText="1"/>
    </xf>
    <xf numFmtId="4" fontId="4" fillId="0" borderId="0" xfId="0" applyNumberFormat="1" applyFont="1" applyAlignment="1">
      <alignment horizontal="right" wrapText="1"/>
    </xf>
    <xf numFmtId="0" fontId="10" fillId="0" borderId="0" xfId="54" applyFont="1" applyFill="1">
      <alignment/>
      <protection/>
    </xf>
    <xf numFmtId="0" fontId="11" fillId="0" borderId="0" xfId="54" applyFont="1" applyFill="1" applyBorder="1" applyAlignment="1">
      <alignment vertical="center"/>
      <protection/>
    </xf>
    <xf numFmtId="0" fontId="9" fillId="0" borderId="0" xfId="54" applyFont="1" applyBorder="1" applyAlignment="1">
      <alignment horizontal="justify" vertical="top" wrapText="1"/>
      <protection/>
    </xf>
    <xf numFmtId="4" fontId="9" fillId="0" borderId="0" xfId="54" applyNumberFormat="1" applyFont="1" applyBorder="1" applyAlignment="1">
      <alignment/>
      <protection/>
    </xf>
    <xf numFmtId="0" fontId="9" fillId="0" borderId="0" xfId="54" applyFont="1" applyFill="1" applyBorder="1">
      <alignment/>
      <protection/>
    </xf>
    <xf numFmtId="0" fontId="9" fillId="0" borderId="0" xfId="54" applyFont="1" applyBorder="1">
      <alignment/>
      <protection/>
    </xf>
    <xf numFmtId="4" fontId="4" fillId="0" borderId="0" xfId="53" applyNumberFormat="1" applyFont="1" applyProtection="1">
      <alignment/>
      <protection locked="0"/>
    </xf>
    <xf numFmtId="0" fontId="4" fillId="0" borderId="0" xfId="53" applyFont="1" applyProtection="1">
      <alignment/>
      <protection locked="0"/>
    </xf>
    <xf numFmtId="0" fontId="9" fillId="0" borderId="0" xfId="54" applyFont="1" applyBorder="1" applyAlignment="1">
      <alignment horizontal="center"/>
      <protection/>
    </xf>
    <xf numFmtId="0" fontId="9" fillId="0" borderId="0" xfId="54" applyFont="1">
      <alignment/>
      <protection/>
    </xf>
    <xf numFmtId="49" fontId="9" fillId="0" borderId="0" xfId="54" applyNumberFormat="1" applyFont="1" applyBorder="1" applyAlignment="1">
      <alignment horizontal="center" vertical="top"/>
      <protection/>
    </xf>
    <xf numFmtId="0" fontId="9" fillId="0" borderId="0" xfId="54" applyFont="1" applyFill="1">
      <alignment/>
      <protection/>
    </xf>
    <xf numFmtId="49" fontId="9" fillId="0" borderId="0" xfId="54" applyNumberFormat="1" applyFont="1" applyAlignment="1">
      <alignment horizontal="center" vertical="top"/>
      <protection/>
    </xf>
    <xf numFmtId="0" fontId="9" fillId="0" borderId="0" xfId="54" applyFont="1" applyAlignment="1">
      <alignment horizontal="justify" vertical="top" wrapText="1"/>
      <protection/>
    </xf>
    <xf numFmtId="0" fontId="9" fillId="0" borderId="0" xfId="54" applyFont="1" applyAlignment="1">
      <alignment horizontal="center"/>
      <protection/>
    </xf>
    <xf numFmtId="4" fontId="9" fillId="0" borderId="0" xfId="54" applyNumberFormat="1" applyFont="1" applyAlignment="1">
      <alignment/>
      <protection/>
    </xf>
    <xf numFmtId="0" fontId="13" fillId="0" borderId="0" xfId="54" applyFont="1" applyFill="1" applyBorder="1" applyAlignment="1">
      <alignment vertical="center"/>
      <protection/>
    </xf>
    <xf numFmtId="0" fontId="13" fillId="34" borderId="0" xfId="54" applyFont="1" applyFill="1" applyBorder="1" applyAlignment="1">
      <alignment vertical="center"/>
      <protection/>
    </xf>
    <xf numFmtId="49" fontId="14" fillId="0" borderId="10" xfId="54" applyNumberFormat="1" applyFont="1" applyFill="1" applyBorder="1" applyAlignment="1">
      <alignment horizontal="center" vertical="center" wrapText="1"/>
      <protection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justify" vertical="center" wrapText="1"/>
      <protection/>
    </xf>
    <xf numFmtId="0" fontId="4" fillId="0" borderId="10" xfId="54" applyFont="1" applyFill="1" applyBorder="1" applyAlignment="1">
      <alignment horizontal="center" vertical="center"/>
      <protection/>
    </xf>
    <xf numFmtId="4" fontId="4" fillId="0" borderId="10" xfId="54" applyNumberFormat="1" applyFont="1" applyFill="1" applyBorder="1" applyAlignment="1">
      <alignment horizontal="center" vertical="center"/>
      <protection/>
    </xf>
    <xf numFmtId="49" fontId="4" fillId="0" borderId="0" xfId="54" applyNumberFormat="1" applyFont="1" applyFill="1" applyAlignment="1">
      <alignment horizontal="center" vertical="top"/>
      <protection/>
    </xf>
    <xf numFmtId="0" fontId="4" fillId="0" borderId="0" xfId="54" applyFont="1" applyFill="1" applyAlignment="1">
      <alignment horizontal="justify" vertical="top" wrapText="1"/>
      <protection/>
    </xf>
    <xf numFmtId="0" fontId="4" fillId="0" borderId="0" xfId="54" applyFont="1" applyFill="1" applyAlignment="1">
      <alignment horizontal="center"/>
      <protection/>
    </xf>
    <xf numFmtId="4" fontId="4" fillId="0" borderId="0" xfId="54" applyNumberFormat="1" applyFont="1" applyFill="1" applyAlignment="1">
      <alignment/>
      <protection/>
    </xf>
    <xf numFmtId="0" fontId="6" fillId="33" borderId="14" xfId="54" applyFont="1" applyFill="1" applyBorder="1" applyAlignment="1">
      <alignment horizontal="left" vertical="top" wrapText="1"/>
      <protection/>
    </xf>
    <xf numFmtId="0" fontId="6" fillId="33" borderId="14" xfId="54" applyFont="1" applyFill="1" applyBorder="1" applyAlignment="1">
      <alignment horizontal="center"/>
      <protection/>
    </xf>
    <xf numFmtId="4" fontId="6" fillId="33" borderId="14" xfId="54" applyNumberFormat="1" applyFont="1" applyFill="1" applyBorder="1" applyAlignment="1">
      <alignment/>
      <protection/>
    </xf>
    <xf numFmtId="49" fontId="4" fillId="0" borderId="0" xfId="54" applyNumberFormat="1" applyFont="1" applyBorder="1" applyAlignment="1">
      <alignment horizontal="left" vertical="top"/>
      <protection/>
    </xf>
    <xf numFmtId="0" fontId="4" fillId="0" borderId="0" xfId="54" applyFont="1" applyBorder="1" applyAlignment="1">
      <alignment horizontal="left" vertical="top" wrapText="1"/>
      <protection/>
    </xf>
    <xf numFmtId="0" fontId="4" fillId="0" borderId="0" xfId="54" applyFont="1" applyBorder="1" applyAlignment="1">
      <alignment horizontal="justify" vertical="top" wrapText="1"/>
      <protection/>
    </xf>
    <xf numFmtId="4" fontId="4" fillId="0" borderId="0" xfId="54" applyNumberFormat="1" applyFont="1" applyBorder="1" applyAlignment="1">
      <alignment/>
      <protection/>
    </xf>
    <xf numFmtId="173" fontId="4" fillId="0" borderId="0" xfId="54" applyNumberFormat="1" applyFont="1" applyBorder="1" applyAlignment="1">
      <alignment/>
      <protection/>
    </xf>
    <xf numFmtId="0" fontId="4" fillId="0" borderId="0" xfId="54" applyFont="1" applyFill="1" applyBorder="1" applyAlignment="1">
      <alignment horizontal="left" vertical="top" wrapText="1"/>
      <protection/>
    </xf>
    <xf numFmtId="0" fontId="4" fillId="0" borderId="0" xfId="54" applyFont="1" applyFill="1" applyBorder="1" applyAlignment="1">
      <alignment horizontal="center"/>
      <protection/>
    </xf>
    <xf numFmtId="4" fontId="4" fillId="0" borderId="0" xfId="54" applyNumberFormat="1" applyFont="1" applyFill="1" applyBorder="1" applyAlignment="1">
      <alignment/>
      <protection/>
    </xf>
    <xf numFmtId="173" fontId="4" fillId="0" borderId="0" xfId="54" applyNumberFormat="1" applyFont="1" applyFill="1" applyBorder="1" applyAlignment="1">
      <alignment/>
      <protection/>
    </xf>
    <xf numFmtId="0" fontId="4" fillId="0" borderId="0" xfId="53" applyNumberFormat="1" applyFont="1" applyAlignment="1">
      <alignment vertical="top"/>
      <protection/>
    </xf>
    <xf numFmtId="0" fontId="4" fillId="0" borderId="0" xfId="53" applyNumberFormat="1" applyFont="1" applyAlignment="1">
      <alignment horizontal="left" vertical="top" wrapText="1"/>
      <protection/>
    </xf>
    <xf numFmtId="0" fontId="4" fillId="0" borderId="0" xfId="53" applyNumberFormat="1" applyFont="1" applyBorder="1" applyAlignment="1">
      <alignment vertical="top"/>
      <protection/>
    </xf>
    <xf numFmtId="4" fontId="4" fillId="0" borderId="0" xfId="53" applyNumberFormat="1" applyFont="1" applyBorder="1" applyAlignment="1">
      <alignment horizontal="right" vertical="top"/>
      <protection/>
    </xf>
    <xf numFmtId="4" fontId="4" fillId="0" borderId="0" xfId="53" applyNumberFormat="1" applyFont="1" applyBorder="1" applyAlignment="1">
      <alignment horizontal="right"/>
      <protection/>
    </xf>
    <xf numFmtId="0" fontId="5" fillId="0" borderId="15" xfId="54" applyFont="1" applyFill="1" applyBorder="1" applyAlignment="1">
      <alignment horizontal="left" vertical="center" wrapText="1"/>
      <protection/>
    </xf>
    <xf numFmtId="0" fontId="5" fillId="0" borderId="15" xfId="54" applyFont="1" applyFill="1" applyBorder="1" applyAlignment="1">
      <alignment horizontal="center" vertical="center"/>
      <protection/>
    </xf>
    <xf numFmtId="4" fontId="5" fillId="0" borderId="15" xfId="54" applyNumberFormat="1" applyFont="1" applyFill="1" applyBorder="1" applyAlignment="1">
      <alignment/>
      <protection/>
    </xf>
    <xf numFmtId="4" fontId="5" fillId="0" borderId="15" xfId="54" applyNumberFormat="1" applyFont="1" applyFill="1" applyBorder="1" applyAlignment="1">
      <alignment vertical="center"/>
      <protection/>
    </xf>
    <xf numFmtId="173" fontId="5" fillId="0" borderId="15" xfId="54" applyNumberFormat="1" applyFont="1" applyFill="1" applyBorder="1" applyAlignment="1">
      <alignment vertical="center"/>
      <protection/>
    </xf>
    <xf numFmtId="0" fontId="4" fillId="0" borderId="0" xfId="54" applyFont="1" applyBorder="1" applyAlignment="1">
      <alignment horizontal="center"/>
      <protection/>
    </xf>
    <xf numFmtId="49" fontId="4" fillId="0" borderId="0" xfId="54" applyNumberFormat="1" applyFont="1" applyBorder="1" applyAlignment="1">
      <alignment horizontal="left" vertical="top" wrapText="1"/>
      <protection/>
    </xf>
    <xf numFmtId="0" fontId="4" fillId="0" borderId="0" xfId="54" applyFont="1" applyBorder="1" applyAlignment="1">
      <alignment horizontal="center" wrapText="1"/>
      <protection/>
    </xf>
    <xf numFmtId="4" fontId="4" fillId="0" borderId="0" xfId="54" applyNumberFormat="1" applyFont="1" applyBorder="1" applyAlignment="1">
      <alignment wrapText="1"/>
      <protection/>
    </xf>
    <xf numFmtId="4" fontId="4" fillId="0" borderId="0" xfId="54" applyNumberFormat="1" applyFont="1" applyFill="1" applyBorder="1" applyAlignment="1">
      <alignment wrapText="1"/>
      <protection/>
    </xf>
    <xf numFmtId="49" fontId="4" fillId="0" borderId="0" xfId="54" applyNumberFormat="1" applyFont="1" applyFill="1" applyBorder="1" applyAlignment="1">
      <alignment horizontal="left" vertical="top"/>
      <protection/>
    </xf>
    <xf numFmtId="49" fontId="4" fillId="0" borderId="0" xfId="54" applyNumberFormat="1" applyFont="1" applyFill="1" applyBorder="1" applyAlignment="1">
      <alignment horizontal="left" vertical="top" wrapText="1"/>
      <protection/>
    </xf>
    <xf numFmtId="0" fontId="4" fillId="0" borderId="0" xfId="54" applyFont="1" applyBorder="1">
      <alignment/>
      <protection/>
    </xf>
    <xf numFmtId="0" fontId="6" fillId="33" borderId="14" xfId="54" applyFont="1" applyFill="1" applyBorder="1" applyAlignment="1">
      <alignment horizontal="left" vertical="center" wrapText="1"/>
      <protection/>
    </xf>
    <xf numFmtId="0" fontId="6" fillId="33" borderId="14" xfId="54" applyFont="1" applyFill="1" applyBorder="1" applyAlignment="1">
      <alignment horizontal="center" vertical="center"/>
      <protection/>
    </xf>
    <xf numFmtId="4" fontId="6" fillId="33" borderId="14" xfId="54" applyNumberFormat="1" applyFont="1" applyFill="1" applyBorder="1" applyAlignment="1">
      <alignment vertical="center"/>
      <protection/>
    </xf>
    <xf numFmtId="173" fontId="7" fillId="33" borderId="14" xfId="54" applyNumberFormat="1" applyFont="1" applyFill="1" applyBorder="1" applyAlignment="1">
      <alignment vertical="center"/>
      <protection/>
    </xf>
    <xf numFmtId="173" fontId="6" fillId="33" borderId="14" xfId="54" applyNumberFormat="1" applyFont="1" applyFill="1" applyBorder="1" applyAlignment="1">
      <alignment/>
      <protection/>
    </xf>
    <xf numFmtId="44" fontId="7" fillId="0" borderId="13" xfId="0" applyNumberFormat="1" applyFont="1" applyFill="1" applyBorder="1" applyAlignment="1">
      <alignment horizontal="right"/>
    </xf>
    <xf numFmtId="0" fontId="45" fillId="33" borderId="11" xfId="0" applyFont="1" applyFill="1" applyBorder="1" applyAlignment="1">
      <alignment vertical="top"/>
    </xf>
    <xf numFmtId="0" fontId="42" fillId="33" borderId="11" xfId="0" applyFont="1" applyFill="1" applyBorder="1" applyAlignment="1">
      <alignment vertical="top"/>
    </xf>
    <xf numFmtId="0" fontId="45" fillId="33" borderId="11" xfId="0" applyFont="1" applyFill="1" applyBorder="1" applyAlignment="1">
      <alignment/>
    </xf>
    <xf numFmtId="4" fontId="45" fillId="33" borderId="11" xfId="0" applyNumberFormat="1" applyFont="1" applyFill="1" applyBorder="1" applyAlignment="1">
      <alignment horizontal="right"/>
    </xf>
    <xf numFmtId="0" fontId="73" fillId="0" borderId="0" xfId="0" applyFont="1" applyAlignment="1">
      <alignment/>
    </xf>
    <xf numFmtId="49" fontId="6" fillId="0" borderId="14" xfId="54" applyNumberFormat="1" applyFont="1" applyFill="1" applyBorder="1" applyAlignment="1">
      <alignment horizontal="center" vertical="center"/>
      <protection/>
    </xf>
    <xf numFmtId="0" fontId="6" fillId="0" borderId="14" xfId="54" applyFont="1" applyFill="1" applyBorder="1" applyAlignment="1">
      <alignment horizontal="left" vertical="top" wrapText="1"/>
      <protection/>
    </xf>
    <xf numFmtId="0" fontId="6" fillId="0" borderId="14" xfId="54" applyFont="1" applyFill="1" applyBorder="1" applyAlignment="1">
      <alignment horizontal="center"/>
      <protection/>
    </xf>
    <xf numFmtId="4" fontId="6" fillId="0" borderId="14" xfId="54" applyNumberFormat="1" applyFont="1" applyFill="1" applyBorder="1" applyAlignment="1">
      <alignment/>
      <protection/>
    </xf>
    <xf numFmtId="0" fontId="7" fillId="33" borderId="11" xfId="0" applyFont="1" applyFill="1" applyBorder="1" applyAlignment="1">
      <alignment vertical="top"/>
    </xf>
    <xf numFmtId="0" fontId="6" fillId="33" borderId="11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74" fillId="0" borderId="0" xfId="0" applyFont="1" applyAlignment="1">
      <alignment/>
    </xf>
    <xf numFmtId="0" fontId="4" fillId="0" borderId="0" xfId="54" applyFont="1" applyFill="1" applyBorder="1">
      <alignment/>
      <protection/>
    </xf>
    <xf numFmtId="49" fontId="4" fillId="0" borderId="0" xfId="0" applyNumberFormat="1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justify" vertical="top" wrapText="1"/>
      <protection locked="0"/>
    </xf>
    <xf numFmtId="0" fontId="4" fillId="0" borderId="0" xfId="0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45" fillId="33" borderId="11" xfId="0" applyFont="1" applyFill="1" applyBorder="1" applyAlignment="1">
      <alignment vertical="top" wrapText="1"/>
    </xf>
    <xf numFmtId="0" fontId="4" fillId="0" borderId="0" xfId="53" applyNumberFormat="1" applyFont="1" applyAlignment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 locked="0"/>
    </xf>
    <xf numFmtId="49" fontId="9" fillId="0" borderId="0" xfId="54" applyNumberFormat="1" applyFont="1" applyBorder="1" applyAlignment="1">
      <alignment horizontal="center" vertical="top" wrapText="1"/>
      <protection/>
    </xf>
    <xf numFmtId="49" fontId="9" fillId="0" borderId="0" xfId="54" applyNumberFormat="1" applyFont="1" applyAlignment="1">
      <alignment horizontal="center" vertical="top" wrapText="1"/>
      <protection/>
    </xf>
    <xf numFmtId="49" fontId="6" fillId="33" borderId="14" xfId="54" applyNumberFormat="1" applyFont="1" applyFill="1" applyBorder="1" applyAlignment="1">
      <alignment horizontal="left" vertical="top" wrapText="1"/>
      <protection/>
    </xf>
    <xf numFmtId="49" fontId="6" fillId="0" borderId="14" xfId="54" applyNumberFormat="1" applyFont="1" applyFill="1" applyBorder="1" applyAlignment="1">
      <alignment horizontal="left" vertical="top" wrapText="1"/>
      <protection/>
    </xf>
    <xf numFmtId="49" fontId="5" fillId="0" borderId="15" xfId="54" applyNumberFormat="1" applyFont="1" applyFill="1" applyBorder="1" applyAlignment="1">
      <alignment horizontal="left" vertical="top" wrapText="1"/>
      <protection/>
    </xf>
    <xf numFmtId="49" fontId="6" fillId="33" borderId="14" xfId="54" applyNumberFormat="1" applyFont="1" applyFill="1" applyBorder="1" applyAlignment="1">
      <alignment horizontal="center" vertical="top"/>
      <protection/>
    </xf>
    <xf numFmtId="49" fontId="6" fillId="0" borderId="14" xfId="54" applyNumberFormat="1" applyFont="1" applyFill="1" applyBorder="1" applyAlignment="1">
      <alignment horizontal="center" vertical="top"/>
      <protection/>
    </xf>
    <xf numFmtId="49" fontId="6" fillId="33" borderId="14" xfId="54" applyNumberFormat="1" applyFont="1" applyFill="1" applyBorder="1" applyAlignment="1">
      <alignment horizontal="left" vertical="top"/>
      <protection/>
    </xf>
    <xf numFmtId="49" fontId="5" fillId="0" borderId="15" xfId="54" applyNumberFormat="1" applyFont="1" applyFill="1" applyBorder="1" applyAlignment="1">
      <alignment horizontal="left" vertical="top"/>
      <protection/>
    </xf>
    <xf numFmtId="44" fontId="7" fillId="0" borderId="11" xfId="0" applyNumberFormat="1" applyFont="1" applyFill="1" applyBorder="1" applyAlignment="1">
      <alignment/>
    </xf>
    <xf numFmtId="44" fontId="43" fillId="33" borderId="11" xfId="0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 quotePrefix="1">
      <alignment horizontal="justify" vertical="top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5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 quotePrefix="1">
      <alignment horizontal="justify" vertical="top" wrapText="1"/>
    </xf>
    <xf numFmtId="0" fontId="68" fillId="0" borderId="0" xfId="0" applyFont="1" applyAlignment="1">
      <alignment/>
    </xf>
    <xf numFmtId="0" fontId="41" fillId="0" borderId="0" xfId="0" applyFont="1" applyAlignment="1">
      <alignment/>
    </xf>
    <xf numFmtId="0" fontId="75" fillId="0" borderId="0" xfId="55" applyFont="1">
      <alignment/>
      <protection/>
    </xf>
    <xf numFmtId="0" fontId="2" fillId="0" borderId="0" xfId="55" applyFont="1">
      <alignment/>
      <protection/>
    </xf>
    <xf numFmtId="2" fontId="2" fillId="0" borderId="0" xfId="55" applyNumberFormat="1" applyFont="1" applyAlignment="1">
      <alignment horizontal="right"/>
      <protection/>
    </xf>
    <xf numFmtId="0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justify" vertical="top" wrapText="1"/>
      <protection/>
    </xf>
    <xf numFmtId="0" fontId="2" fillId="0" borderId="0" xfId="55" applyFont="1" applyAlignment="1">
      <alignment horizontal="left" vertical="top"/>
      <protection/>
    </xf>
    <xf numFmtId="0" fontId="2" fillId="0" borderId="0" xfId="57">
      <alignment/>
      <protection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left" vertical="center"/>
      <protection/>
    </xf>
    <xf numFmtId="0" fontId="2" fillId="0" borderId="0" xfId="57" applyBorder="1">
      <alignment/>
      <protection/>
    </xf>
    <xf numFmtId="0" fontId="4" fillId="0" borderId="0" xfId="57" applyFont="1" applyBorder="1" applyAlignment="1">
      <alignment vertical="center"/>
      <protection/>
    </xf>
    <xf numFmtId="0" fontId="49" fillId="0" borderId="0" xfId="57" applyFont="1" applyBorder="1" applyAlignment="1">
      <alignment vertical="center"/>
      <protection/>
    </xf>
    <xf numFmtId="0" fontId="5" fillId="0" borderId="0" xfId="57" applyFont="1" applyBorder="1" applyAlignment="1">
      <alignment vertical="center"/>
      <protection/>
    </xf>
    <xf numFmtId="0" fontId="49" fillId="0" borderId="0" xfId="57" applyFont="1" applyBorder="1" applyAlignment="1">
      <alignment horizontal="right" vertical="center"/>
      <protection/>
    </xf>
    <xf numFmtId="0" fontId="41" fillId="0" borderId="0" xfId="57" applyFont="1" applyBorder="1" applyAlignment="1">
      <alignment vertical="center"/>
      <protection/>
    </xf>
    <xf numFmtId="0" fontId="2" fillId="0" borderId="0" xfId="57" applyBorder="1" applyAlignment="1">
      <alignment horizontal="center"/>
      <protection/>
    </xf>
    <xf numFmtId="0" fontId="49" fillId="0" borderId="0" xfId="57" applyFont="1" applyBorder="1" applyAlignment="1">
      <alignment vertical="top" wrapText="1"/>
      <protection/>
    </xf>
    <xf numFmtId="0" fontId="49" fillId="0" borderId="0" xfId="57" applyFont="1" applyAlignment="1">
      <alignment vertical="top" wrapText="1"/>
      <protection/>
    </xf>
    <xf numFmtId="0" fontId="49" fillId="0" borderId="16" xfId="57" applyFont="1" applyBorder="1" applyAlignment="1">
      <alignment vertical="top" wrapText="1"/>
      <protection/>
    </xf>
    <xf numFmtId="0" fontId="4" fillId="0" borderId="0" xfId="57" applyFont="1">
      <alignment/>
      <protection/>
    </xf>
    <xf numFmtId="0" fontId="41" fillId="0" borderId="0" xfId="57" applyFont="1">
      <alignment/>
      <protection/>
    </xf>
    <xf numFmtId="0" fontId="2" fillId="0" borderId="15" xfId="57" applyBorder="1">
      <alignment/>
      <protection/>
    </xf>
    <xf numFmtId="0" fontId="17" fillId="0" borderId="0" xfId="57" applyFont="1">
      <alignment/>
      <protection/>
    </xf>
    <xf numFmtId="0" fontId="2" fillId="0" borderId="0" xfId="57" applyAlignment="1">
      <alignment horizontal="center"/>
      <protection/>
    </xf>
    <xf numFmtId="4" fontId="18" fillId="0" borderId="0" xfId="57" applyNumberFormat="1" applyFont="1" applyAlignment="1">
      <alignment/>
      <protection/>
    </xf>
    <xf numFmtId="4" fontId="19" fillId="0" borderId="0" xfId="57" applyNumberFormat="1" applyFont="1" applyAlignment="1">
      <alignment/>
      <protection/>
    </xf>
    <xf numFmtId="0" fontId="19" fillId="0" borderId="0" xfId="57" applyFont="1" applyAlignment="1">
      <alignment/>
      <protection/>
    </xf>
    <xf numFmtId="0" fontId="76" fillId="0" borderId="0" xfId="57" applyFont="1" applyAlignment="1">
      <alignment horizontal="center"/>
      <protection/>
    </xf>
    <xf numFmtId="0" fontId="76" fillId="0" borderId="0" xfId="57" applyFont="1" applyAlignment="1">
      <alignment wrapText="1"/>
      <protection/>
    </xf>
    <xf numFmtId="4" fontId="18" fillId="0" borderId="0" xfId="57" applyNumberFormat="1" applyFont="1" applyAlignment="1">
      <alignment/>
      <protection/>
    </xf>
    <xf numFmtId="4" fontId="19" fillId="0" borderId="0" xfId="57" applyNumberFormat="1" applyFont="1" applyAlignment="1">
      <alignment/>
      <protection/>
    </xf>
    <xf numFmtId="0" fontId="19" fillId="0" borderId="0" xfId="57" applyFont="1" applyAlignment="1">
      <alignment/>
      <protection/>
    </xf>
    <xf numFmtId="0" fontId="77" fillId="0" borderId="0" xfId="57" applyFont="1" applyAlignment="1">
      <alignment horizontal="center"/>
      <protection/>
    </xf>
    <xf numFmtId="0" fontId="77" fillId="0" borderId="0" xfId="57" applyFont="1" applyAlignment="1">
      <alignment wrapText="1"/>
      <protection/>
    </xf>
    <xf numFmtId="4" fontId="18" fillId="0" borderId="0" xfId="57" applyNumberFormat="1" applyFont="1" applyBorder="1" applyAlignment="1">
      <alignment/>
      <protection/>
    </xf>
    <xf numFmtId="0" fontId="76" fillId="0" borderId="0" xfId="57" applyFont="1" applyAlignment="1">
      <alignment horizontal="right" wrapText="1"/>
      <protection/>
    </xf>
    <xf numFmtId="0" fontId="76" fillId="0" borderId="0" xfId="57" applyFont="1" applyAlignment="1">
      <alignment horizontal="left" wrapText="1"/>
      <protection/>
    </xf>
    <xf numFmtId="0" fontId="2" fillId="0" borderId="0" xfId="57" applyFont="1" applyFill="1" applyBorder="1" applyAlignment="1">
      <alignment/>
      <protection/>
    </xf>
    <xf numFmtId="0" fontId="2" fillId="0" borderId="0" xfId="57" applyFill="1" applyBorder="1" applyAlignment="1">
      <alignment/>
      <protection/>
    </xf>
    <xf numFmtId="0" fontId="20" fillId="0" borderId="0" xfId="57" applyFont="1" applyFill="1" applyBorder="1" applyAlignment="1">
      <alignment/>
      <protection/>
    </xf>
    <xf numFmtId="0" fontId="20" fillId="0" borderId="0" xfId="57" applyFont="1" applyFill="1" applyBorder="1" applyAlignment="1">
      <alignment horizontal="center"/>
      <protection/>
    </xf>
    <xf numFmtId="44" fontId="43" fillId="33" borderId="11" xfId="0" applyNumberFormat="1" applyFont="1" applyFill="1" applyBorder="1" applyAlignment="1">
      <alignment horizontal="right"/>
    </xf>
    <xf numFmtId="44" fontId="43" fillId="0" borderId="11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 horizontal="right"/>
    </xf>
    <xf numFmtId="0" fontId="4" fillId="0" borderId="0" xfId="55" applyFont="1">
      <alignment/>
      <protection/>
    </xf>
    <xf numFmtId="0" fontId="4" fillId="0" borderId="0" xfId="0" applyFont="1" applyAlignment="1">
      <alignment/>
    </xf>
    <xf numFmtId="0" fontId="73" fillId="33" borderId="11" xfId="0" applyFont="1" applyFill="1" applyBorder="1" applyAlignment="1">
      <alignment/>
    </xf>
    <xf numFmtId="0" fontId="49" fillId="0" borderId="0" xfId="57" applyFont="1" applyBorder="1" applyAlignment="1">
      <alignment horizontal="right" vertical="center"/>
      <protection/>
    </xf>
    <xf numFmtId="0" fontId="2" fillId="0" borderId="17" xfId="57" applyBorder="1" applyAlignment="1">
      <alignment horizontal="center"/>
      <protection/>
    </xf>
    <xf numFmtId="0" fontId="2" fillId="0" borderId="18" xfId="57" applyBorder="1" applyAlignment="1">
      <alignment horizontal="center"/>
      <protection/>
    </xf>
    <xf numFmtId="0" fontId="2" fillId="0" borderId="19" xfId="57" applyBorder="1" applyAlignment="1">
      <alignment horizontal="center"/>
      <protection/>
    </xf>
    <xf numFmtId="0" fontId="2" fillId="0" borderId="20" xfId="57" applyBorder="1" applyAlignment="1">
      <alignment horizontal="center"/>
      <protection/>
    </xf>
    <xf numFmtId="0" fontId="2" fillId="0" borderId="0" xfId="57" applyBorder="1" applyAlignment="1">
      <alignment horizontal="center"/>
      <protection/>
    </xf>
    <xf numFmtId="0" fontId="2" fillId="0" borderId="16" xfId="57" applyBorder="1" applyAlignment="1">
      <alignment horizontal="center"/>
      <protection/>
    </xf>
    <xf numFmtId="0" fontId="2" fillId="0" borderId="21" xfId="57" applyBorder="1" applyAlignment="1">
      <alignment horizontal="center"/>
      <protection/>
    </xf>
    <xf numFmtId="0" fontId="2" fillId="0" borderId="15" xfId="57" applyBorder="1" applyAlignment="1">
      <alignment horizontal="center"/>
      <protection/>
    </xf>
    <xf numFmtId="0" fontId="2" fillId="0" borderId="22" xfId="57" applyBorder="1" applyAlignment="1">
      <alignment horizontal="center"/>
      <protection/>
    </xf>
    <xf numFmtId="0" fontId="49" fillId="0" borderId="0" xfId="57" applyFont="1" applyAlignment="1">
      <alignment horizontal="left" vertical="top" wrapText="1"/>
      <protection/>
    </xf>
    <xf numFmtId="0" fontId="49" fillId="0" borderId="16" xfId="57" applyFont="1" applyBorder="1" applyAlignment="1">
      <alignment horizontal="left" vertical="top" wrapText="1"/>
      <protection/>
    </xf>
    <xf numFmtId="0" fontId="2" fillId="0" borderId="0" xfId="57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0" fillId="0" borderId="23" xfId="57" applyFont="1" applyFill="1" applyBorder="1" applyAlignment="1">
      <alignment/>
      <protection/>
    </xf>
    <xf numFmtId="0" fontId="20" fillId="0" borderId="14" xfId="57" applyFont="1" applyFill="1" applyBorder="1" applyAlignment="1">
      <alignment/>
      <protection/>
    </xf>
    <xf numFmtId="0" fontId="20" fillId="0" borderId="24" xfId="57" applyFont="1" applyFill="1" applyBorder="1" applyAlignment="1">
      <alignment/>
      <protection/>
    </xf>
    <xf numFmtId="0" fontId="69" fillId="0" borderId="0" xfId="57" applyFont="1" applyAlignment="1">
      <alignment horizontal="left" wrapText="1"/>
      <protection/>
    </xf>
    <xf numFmtId="0" fontId="43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20" fillId="0" borderId="23" xfId="57" applyFont="1" applyFill="1" applyBorder="1" applyAlignment="1">
      <alignment wrapText="1"/>
      <protection/>
    </xf>
    <xf numFmtId="0" fontId="20" fillId="0" borderId="14" xfId="57" applyFont="1" applyFill="1" applyBorder="1" applyAlignment="1">
      <alignment wrapText="1"/>
      <protection/>
    </xf>
    <xf numFmtId="0" fontId="20" fillId="0" borderId="24" xfId="57" applyFont="1" applyFill="1" applyBorder="1" applyAlignment="1">
      <alignment wrapText="1"/>
      <protection/>
    </xf>
    <xf numFmtId="0" fontId="6" fillId="33" borderId="11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/>
    </xf>
  </cellXfs>
  <cellStyles count="5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urrency 2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Normal 3" xfId="53"/>
    <cellStyle name="Normal 4" xfId="54"/>
    <cellStyle name="Normal 4 2" xfId="55"/>
    <cellStyle name="Normalno 2" xfId="56"/>
    <cellStyle name="Normalno 3" xfId="57"/>
    <cellStyle name="Obično 10" xfId="58"/>
    <cellStyle name="Percent" xfId="59"/>
    <cellStyle name="Povezana ćelija" xfId="60"/>
    <cellStyle name="Followed Hyperlink" xfId="61"/>
    <cellStyle name="Provjera ćelije" xfId="62"/>
    <cellStyle name="Tekst objašnjenja" xfId="63"/>
    <cellStyle name="Tekst upozorenja" xfId="64"/>
    <cellStyle name="Troškovnik" xfId="65"/>
    <cellStyle name="Ukupni zbroj" xfId="66"/>
    <cellStyle name="Unos" xfId="67"/>
    <cellStyle name="Currency" xfId="68"/>
    <cellStyle name="Currency [0]" xfId="69"/>
    <cellStyle name="Comma" xfId="70"/>
    <cellStyle name="Comma [0]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39</xdr:row>
      <xdr:rowOff>47625</xdr:rowOff>
    </xdr:from>
    <xdr:to>
      <xdr:col>9</xdr:col>
      <xdr:colOff>561975</xdr:colOff>
      <xdr:row>43</xdr:row>
      <xdr:rowOff>142875</xdr:rowOff>
    </xdr:to>
    <xdr:pic>
      <xdr:nvPicPr>
        <xdr:cNvPr id="1" name="Picture 39" descr="\\DISKSTATION\Business\10. DIGITALIJE IPC\žig - Mihael IP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8534400"/>
          <a:ext cx="17907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485775</xdr:colOff>
      <xdr:row>27</xdr:row>
      <xdr:rowOff>114300</xdr:rowOff>
    </xdr:from>
    <xdr:to>
      <xdr:col>9</xdr:col>
      <xdr:colOff>495300</xdr:colOff>
      <xdr:row>32</xdr:row>
      <xdr:rowOff>28575</xdr:rowOff>
    </xdr:to>
    <xdr:pic>
      <xdr:nvPicPr>
        <xdr:cNvPr id="2" name="Slika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6429375"/>
          <a:ext cx="1733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SheetLayoutView="100" workbookViewId="0" topLeftCell="A28">
      <selection activeCell="J26" sqref="J26"/>
    </sheetView>
  </sheetViews>
  <sheetFormatPr defaultColWidth="9.140625" defaultRowHeight="15"/>
  <cols>
    <col min="1" max="1" width="2.7109375" style="165" customWidth="1"/>
    <col min="2" max="2" width="10.57421875" style="164" customWidth="1"/>
    <col min="3" max="3" width="9.140625" style="163" customWidth="1"/>
    <col min="4" max="5" width="9.140625" style="162" customWidth="1"/>
    <col min="6" max="6" width="0.5625" style="161" customWidth="1"/>
    <col min="7" max="7" width="7.57421875" style="161" customWidth="1"/>
    <col min="8" max="9" width="9.140625" style="160" customWidth="1"/>
    <col min="10" max="10" width="16.8515625" style="160" customWidth="1"/>
    <col min="11" max="11" width="2.7109375" style="160" customWidth="1"/>
    <col min="12" max="16384" width="9.140625" style="160" customWidth="1"/>
  </cols>
  <sheetData>
    <row r="1" spans="1:11" ht="12.75">
      <c r="A1" s="166"/>
      <c r="B1" s="166"/>
      <c r="C1" s="166"/>
      <c r="D1" s="166"/>
      <c r="E1" s="166"/>
      <c r="F1" s="166"/>
      <c r="G1" s="169"/>
      <c r="H1" s="169"/>
      <c r="I1" s="169"/>
      <c r="J1" s="169"/>
      <c r="K1" s="169"/>
    </row>
    <row r="2" spans="1:11" ht="1.5" customHeight="1">
      <c r="A2" s="166"/>
      <c r="B2" s="166"/>
      <c r="C2" s="166"/>
      <c r="D2" s="166"/>
      <c r="E2" s="166"/>
      <c r="F2" s="166"/>
      <c r="G2" s="181"/>
      <c r="H2" s="181"/>
      <c r="I2" s="181"/>
      <c r="J2" s="181"/>
      <c r="K2" s="181"/>
    </row>
    <row r="3" spans="1:11" ht="12.75">
      <c r="A3" s="166"/>
      <c r="B3" s="166"/>
      <c r="C3" s="166"/>
      <c r="D3" s="166"/>
      <c r="E3" s="166"/>
      <c r="F3" s="166"/>
      <c r="G3" s="208"/>
      <c r="H3" s="209"/>
      <c r="I3" s="209"/>
      <c r="J3" s="209"/>
      <c r="K3" s="210"/>
    </row>
    <row r="4" spans="1:11" ht="15">
      <c r="A4" s="166"/>
      <c r="B4" s="180" t="s">
        <v>91</v>
      </c>
      <c r="C4" s="180"/>
      <c r="D4" s="180"/>
      <c r="E4" s="180"/>
      <c r="F4" s="180"/>
      <c r="G4" s="211"/>
      <c r="H4" s="212"/>
      <c r="I4" s="212"/>
      <c r="J4" s="212"/>
      <c r="K4" s="213"/>
    </row>
    <row r="5" spans="1:11" ht="15">
      <c r="A5" s="166"/>
      <c r="B5" s="180"/>
      <c r="C5" s="217" t="s">
        <v>110</v>
      </c>
      <c r="D5" s="217"/>
      <c r="E5" s="217"/>
      <c r="F5" s="218"/>
      <c r="G5" s="211"/>
      <c r="H5" s="212"/>
      <c r="I5" s="212"/>
      <c r="J5" s="212"/>
      <c r="K5" s="213"/>
    </row>
    <row r="6" spans="1:11" ht="15">
      <c r="A6" s="166"/>
      <c r="B6" s="180"/>
      <c r="C6" s="217"/>
      <c r="D6" s="217"/>
      <c r="E6" s="217"/>
      <c r="F6" s="218"/>
      <c r="G6" s="211"/>
      <c r="H6" s="212"/>
      <c r="I6" s="212"/>
      <c r="J6" s="212"/>
      <c r="K6" s="213"/>
    </row>
    <row r="7" spans="1:11" ht="15">
      <c r="A7" s="166"/>
      <c r="B7" s="180"/>
      <c r="C7" s="217"/>
      <c r="D7" s="217"/>
      <c r="E7" s="217"/>
      <c r="F7" s="218"/>
      <c r="G7" s="211"/>
      <c r="H7" s="212"/>
      <c r="I7" s="212"/>
      <c r="J7" s="212"/>
      <c r="K7" s="213"/>
    </row>
    <row r="8" spans="1:11" ht="15">
      <c r="A8" s="166"/>
      <c r="B8" s="180"/>
      <c r="C8" s="177"/>
      <c r="D8" s="177"/>
      <c r="E8" s="177"/>
      <c r="F8" s="178"/>
      <c r="G8" s="211"/>
      <c r="H8" s="212"/>
      <c r="I8" s="212"/>
      <c r="J8" s="212"/>
      <c r="K8" s="213"/>
    </row>
    <row r="9" spans="1:11" ht="15">
      <c r="A9" s="166"/>
      <c r="B9" s="180"/>
      <c r="C9" s="177"/>
      <c r="D9" s="177"/>
      <c r="E9" s="177"/>
      <c r="F9" s="178"/>
      <c r="G9" s="211"/>
      <c r="H9" s="212"/>
      <c r="I9" s="212"/>
      <c r="J9" s="212"/>
      <c r="K9" s="213"/>
    </row>
    <row r="10" spans="1:11" ht="15">
      <c r="A10" s="166"/>
      <c r="B10" s="180" t="s">
        <v>90</v>
      </c>
      <c r="C10" s="180"/>
      <c r="D10" s="180"/>
      <c r="E10" s="180"/>
      <c r="F10" s="180"/>
      <c r="G10" s="211"/>
      <c r="H10" s="212"/>
      <c r="I10" s="212"/>
      <c r="J10" s="212"/>
      <c r="K10" s="213"/>
    </row>
    <row r="11" spans="1:11" ht="15">
      <c r="A11" s="166"/>
      <c r="B11" s="180"/>
      <c r="C11" s="217" t="s">
        <v>89</v>
      </c>
      <c r="D11" s="217"/>
      <c r="E11" s="217"/>
      <c r="F11" s="218"/>
      <c r="G11" s="211"/>
      <c r="H11" s="212"/>
      <c r="I11" s="212"/>
      <c r="J11" s="212"/>
      <c r="K11" s="213"/>
    </row>
    <row r="12" spans="1:11" ht="15">
      <c r="A12" s="166"/>
      <c r="B12" s="180"/>
      <c r="C12" s="217"/>
      <c r="D12" s="217"/>
      <c r="E12" s="217"/>
      <c r="F12" s="218"/>
      <c r="G12" s="211"/>
      <c r="H12" s="212"/>
      <c r="I12" s="212"/>
      <c r="J12" s="212"/>
      <c r="K12" s="213"/>
    </row>
    <row r="13" spans="1:11" ht="15">
      <c r="A13" s="166"/>
      <c r="B13" s="180"/>
      <c r="C13" s="217"/>
      <c r="D13" s="217"/>
      <c r="E13" s="217"/>
      <c r="F13" s="218"/>
      <c r="G13" s="211"/>
      <c r="H13" s="212"/>
      <c r="I13" s="212"/>
      <c r="J13" s="212"/>
      <c r="K13" s="213"/>
    </row>
    <row r="14" spans="1:11" ht="15">
      <c r="A14" s="166"/>
      <c r="B14" s="180" t="s">
        <v>88</v>
      </c>
      <c r="C14" s="180"/>
      <c r="D14" s="180"/>
      <c r="E14" s="180"/>
      <c r="F14" s="180"/>
      <c r="G14" s="211"/>
      <c r="H14" s="212"/>
      <c r="I14" s="212"/>
      <c r="J14" s="212"/>
      <c r="K14" s="213"/>
    </row>
    <row r="15" spans="1:11" ht="15">
      <c r="A15" s="166"/>
      <c r="B15" s="180"/>
      <c r="C15" s="217" t="s">
        <v>92</v>
      </c>
      <c r="D15" s="217"/>
      <c r="E15" s="217"/>
      <c r="F15" s="218"/>
      <c r="G15" s="211"/>
      <c r="H15" s="212"/>
      <c r="I15" s="212"/>
      <c r="J15" s="212"/>
      <c r="K15" s="213"/>
    </row>
    <row r="16" spans="1:11" ht="15">
      <c r="A16" s="166"/>
      <c r="B16" s="180"/>
      <c r="C16" s="217"/>
      <c r="D16" s="217"/>
      <c r="E16" s="217"/>
      <c r="F16" s="218"/>
      <c r="G16" s="211"/>
      <c r="H16" s="212"/>
      <c r="I16" s="212"/>
      <c r="J16" s="212"/>
      <c r="K16" s="213"/>
    </row>
    <row r="17" spans="1:11" ht="12.75">
      <c r="A17" s="166"/>
      <c r="B17" s="179"/>
      <c r="C17" s="217"/>
      <c r="D17" s="217"/>
      <c r="E17" s="217"/>
      <c r="F17" s="218"/>
      <c r="G17" s="211"/>
      <c r="H17" s="212"/>
      <c r="I17" s="212"/>
      <c r="J17" s="212"/>
      <c r="K17" s="213"/>
    </row>
    <row r="18" spans="1:11" ht="54.75" customHeight="1">
      <c r="A18" s="166"/>
      <c r="B18" s="166"/>
      <c r="C18" s="177"/>
      <c r="D18" s="177"/>
      <c r="E18" s="177"/>
      <c r="F18" s="178"/>
      <c r="G18" s="214"/>
      <c r="H18" s="215"/>
      <c r="I18" s="215"/>
      <c r="J18" s="215"/>
      <c r="K18" s="216"/>
    </row>
    <row r="19" spans="1:11" ht="30" customHeight="1">
      <c r="A19" s="166"/>
      <c r="B19" s="166"/>
      <c r="C19" s="177"/>
      <c r="D19" s="177"/>
      <c r="E19" s="177"/>
      <c r="F19" s="176"/>
      <c r="G19" s="175"/>
      <c r="H19" s="175"/>
      <c r="I19" s="175"/>
      <c r="J19" s="175"/>
      <c r="K19" s="175"/>
    </row>
    <row r="20" spans="1:11" ht="12.75">
      <c r="A20" s="166"/>
      <c r="B20" s="166"/>
      <c r="C20" s="166"/>
      <c r="D20" s="166"/>
      <c r="E20" s="166"/>
      <c r="F20" s="166"/>
      <c r="G20" s="175"/>
      <c r="H20" s="175"/>
      <c r="I20" s="175"/>
      <c r="J20" s="175"/>
      <c r="K20" s="175"/>
    </row>
    <row r="21" spans="1:11" ht="15" customHeight="1">
      <c r="A21" s="219" t="s">
        <v>129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</row>
    <row r="22" spans="1:11" ht="75" customHeight="1">
      <c r="A22" s="220"/>
      <c r="B22" s="220"/>
      <c r="C22" s="220"/>
      <c r="D22" s="220"/>
      <c r="E22" s="220"/>
      <c r="F22" s="220"/>
      <c r="G22" s="220"/>
      <c r="H22" s="220"/>
      <c r="I22" s="220"/>
      <c r="J22" s="220"/>
      <c r="K22" s="220"/>
    </row>
    <row r="23" spans="1:11" ht="15">
      <c r="A23" s="166"/>
      <c r="B23" s="171"/>
      <c r="C23" s="171"/>
      <c r="D23" s="167"/>
      <c r="E23" s="167"/>
      <c r="F23" s="167"/>
      <c r="G23" s="174"/>
      <c r="H23" s="174"/>
      <c r="I23" s="174"/>
      <c r="J23" s="167"/>
      <c r="K23" s="169"/>
    </row>
    <row r="24" spans="1:11" ht="15">
      <c r="A24" s="166"/>
      <c r="B24" s="167"/>
      <c r="C24" s="173"/>
      <c r="D24" s="173"/>
      <c r="E24" s="173"/>
      <c r="F24" s="173"/>
      <c r="G24" s="170"/>
      <c r="H24" s="170"/>
      <c r="I24" s="170"/>
      <c r="J24" s="167"/>
      <c r="K24" s="169"/>
    </row>
    <row r="25" spans="1:11" ht="15">
      <c r="A25" s="166"/>
      <c r="B25" s="174"/>
      <c r="C25" s="207" t="s">
        <v>87</v>
      </c>
      <c r="D25" s="207"/>
      <c r="E25" s="207"/>
      <c r="F25" s="207"/>
      <c r="G25" s="170"/>
      <c r="H25" s="170" t="s">
        <v>93</v>
      </c>
      <c r="I25" s="170"/>
      <c r="J25" s="167"/>
      <c r="K25" s="169"/>
    </row>
    <row r="26" spans="1:11" ht="15">
      <c r="A26" s="166"/>
      <c r="B26" s="174"/>
      <c r="C26" s="173"/>
      <c r="D26" s="173"/>
      <c r="E26" s="173"/>
      <c r="F26" s="173"/>
      <c r="G26" s="170"/>
      <c r="H26" s="170"/>
      <c r="I26" s="170"/>
      <c r="J26" s="167"/>
      <c r="K26" s="169"/>
    </row>
    <row r="27" spans="1:11" ht="15">
      <c r="A27" s="166"/>
      <c r="B27" s="167"/>
      <c r="C27" s="207" t="s">
        <v>94</v>
      </c>
      <c r="D27" s="207"/>
      <c r="E27" s="207"/>
      <c r="F27" s="207"/>
      <c r="G27" s="170"/>
      <c r="H27" s="170" t="s">
        <v>85</v>
      </c>
      <c r="I27" s="170"/>
      <c r="J27" s="167"/>
      <c r="K27" s="169"/>
    </row>
    <row r="28" spans="1:11" ht="15">
      <c r="A28" s="166"/>
      <c r="B28" s="167"/>
      <c r="C28" s="173"/>
      <c r="D28" s="173"/>
      <c r="E28" s="173"/>
      <c r="F28" s="173"/>
      <c r="G28" s="170"/>
      <c r="H28" s="170"/>
      <c r="I28" s="170"/>
      <c r="J28" s="167"/>
      <c r="K28" s="169"/>
    </row>
    <row r="29" spans="1:11" ht="15">
      <c r="A29" s="166"/>
      <c r="B29" s="172"/>
      <c r="C29" s="173"/>
      <c r="D29" s="173"/>
      <c r="E29" s="173"/>
      <c r="F29" s="173"/>
      <c r="G29" s="170"/>
      <c r="H29" s="170"/>
      <c r="I29" s="170"/>
      <c r="J29" s="167"/>
      <c r="K29" s="169"/>
    </row>
    <row r="30" spans="1:11" ht="15">
      <c r="A30" s="166"/>
      <c r="B30" s="172"/>
      <c r="C30" s="173"/>
      <c r="D30" s="173"/>
      <c r="E30" s="173"/>
      <c r="F30" s="173"/>
      <c r="G30" s="170"/>
      <c r="H30" s="170"/>
      <c r="I30" s="170"/>
      <c r="J30" s="167"/>
      <c r="K30" s="169"/>
    </row>
    <row r="31" spans="1:11" ht="15">
      <c r="A31" s="166"/>
      <c r="B31" s="172"/>
      <c r="C31" s="173"/>
      <c r="D31" s="173"/>
      <c r="E31" s="173"/>
      <c r="F31" s="173"/>
      <c r="G31" s="170"/>
      <c r="H31" s="170"/>
      <c r="I31" s="170"/>
      <c r="J31" s="167"/>
      <c r="K31" s="169"/>
    </row>
    <row r="32" spans="1:11" ht="15">
      <c r="A32" s="166"/>
      <c r="B32" s="172"/>
      <c r="C32" s="173"/>
      <c r="D32" s="173"/>
      <c r="E32" s="173"/>
      <c r="F32" s="173"/>
      <c r="G32" s="170"/>
      <c r="H32" s="170"/>
      <c r="I32" s="170"/>
      <c r="J32" s="167"/>
      <c r="K32" s="169"/>
    </row>
    <row r="33" spans="1:11" ht="15">
      <c r="A33" s="166"/>
      <c r="B33" s="172"/>
      <c r="C33" s="173"/>
      <c r="D33" s="173"/>
      <c r="E33" s="173"/>
      <c r="F33" s="173"/>
      <c r="G33" s="170"/>
      <c r="H33" s="170"/>
      <c r="I33" s="170"/>
      <c r="J33" s="167"/>
      <c r="K33" s="169"/>
    </row>
    <row r="34" spans="1:11" ht="15">
      <c r="A34" s="166"/>
      <c r="B34" s="167"/>
      <c r="C34" s="207" t="s">
        <v>106</v>
      </c>
      <c r="D34" s="207"/>
      <c r="E34" s="207"/>
      <c r="F34" s="207"/>
      <c r="G34" s="170"/>
      <c r="H34" s="170" t="s">
        <v>107</v>
      </c>
      <c r="I34" s="170"/>
      <c r="J34" s="167"/>
      <c r="K34" s="169"/>
    </row>
    <row r="35" ht="12.75">
      <c r="H35" s="204" t="s">
        <v>108</v>
      </c>
    </row>
    <row r="36" ht="12.75">
      <c r="H36" s="204" t="s">
        <v>109</v>
      </c>
    </row>
    <row r="37" ht="12.75">
      <c r="H37" s="204"/>
    </row>
    <row r="38" spans="1:11" ht="12.75">
      <c r="A38" s="166"/>
      <c r="B38" s="170"/>
      <c r="C38" s="170"/>
      <c r="D38" s="170"/>
      <c r="E38" s="170"/>
      <c r="F38" s="167"/>
      <c r="G38" s="167"/>
      <c r="H38" s="167"/>
      <c r="I38" s="167"/>
      <c r="J38" s="167"/>
      <c r="K38" s="169"/>
    </row>
    <row r="39" spans="1:11" ht="15">
      <c r="A39" s="166"/>
      <c r="B39" s="172"/>
      <c r="C39" s="207" t="s">
        <v>86</v>
      </c>
      <c r="D39" s="207"/>
      <c r="E39" s="207"/>
      <c r="F39" s="207"/>
      <c r="G39" s="170"/>
      <c r="H39" s="170" t="s">
        <v>85</v>
      </c>
      <c r="I39" s="170"/>
      <c r="J39" s="167"/>
      <c r="K39" s="169"/>
    </row>
    <row r="40" spans="1:11" ht="15">
      <c r="A40" s="166"/>
      <c r="B40" s="167"/>
      <c r="C40" s="167"/>
      <c r="D40" s="167"/>
      <c r="E40" s="167"/>
      <c r="F40" s="167"/>
      <c r="G40" s="171"/>
      <c r="H40" s="171"/>
      <c r="I40" s="167"/>
      <c r="J40" s="167"/>
      <c r="K40" s="169"/>
    </row>
    <row r="41" ht="12.75"/>
    <row r="42" ht="12.75"/>
    <row r="43" spans="1:11" ht="15">
      <c r="A43" s="166"/>
      <c r="B43" s="171" t="s">
        <v>84</v>
      </c>
      <c r="C43" s="171"/>
      <c r="D43" s="167"/>
      <c r="E43" s="167"/>
      <c r="F43" s="167"/>
      <c r="G43" s="168"/>
      <c r="H43" s="167"/>
      <c r="I43" s="167"/>
      <c r="J43" s="167"/>
      <c r="K43" s="169"/>
    </row>
    <row r="44" spans="1:11" ht="12.75">
      <c r="A44" s="166"/>
      <c r="B44" s="170" t="s">
        <v>83</v>
      </c>
      <c r="C44" s="170"/>
      <c r="D44" s="170"/>
      <c r="E44" s="170"/>
      <c r="F44" s="167"/>
      <c r="G44" s="168"/>
      <c r="H44" s="167"/>
      <c r="I44" s="167"/>
      <c r="J44" s="167"/>
      <c r="K44" s="169"/>
    </row>
    <row r="47" spans="1:11" ht="31.5" customHeight="1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</row>
    <row r="48" spans="1:11" ht="72.75" customHeight="1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</row>
  </sheetData>
  <sheetProtection/>
  <mergeCells count="9">
    <mergeCell ref="C27:F27"/>
    <mergeCell ref="C39:F39"/>
    <mergeCell ref="G3:K18"/>
    <mergeCell ref="C5:F7"/>
    <mergeCell ref="C11:F13"/>
    <mergeCell ref="C15:F17"/>
    <mergeCell ref="C25:F25"/>
    <mergeCell ref="C34:F34"/>
    <mergeCell ref="A21:K22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0" horizontalDpi="600" verticalDpi="600" orientation="portrait" paperSize="9" r:id="rId2"/>
  <rowBreaks count="1" manualBreakCount="1">
    <brk id="88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view="pageBreakPreview" zoomScaleSheetLayoutView="100" workbookViewId="0" topLeftCell="A7">
      <selection activeCell="E10" sqref="E10"/>
    </sheetView>
  </sheetViews>
  <sheetFormatPr defaultColWidth="9.140625" defaultRowHeight="15"/>
  <cols>
    <col min="1" max="1" width="6.421875" style="1" customWidth="1"/>
    <col min="2" max="2" width="46.8515625" style="1" customWidth="1"/>
    <col min="3" max="3" width="7.8515625" style="3" customWidth="1"/>
    <col min="4" max="4" width="4.7109375" style="4" customWidth="1"/>
    <col min="5" max="5" width="32.421875" style="4" customWidth="1"/>
    <col min="6" max="6" width="0.5625" style="2" customWidth="1"/>
    <col min="7" max="16384" width="9.140625" style="2" customWidth="1"/>
  </cols>
  <sheetData>
    <row r="1" ht="15">
      <c r="B1" s="7"/>
    </row>
    <row r="2" spans="1:5" ht="15.75" thickBot="1">
      <c r="A2" s="17"/>
      <c r="B2" s="14"/>
      <c r="C2" s="15"/>
      <c r="D2" s="16"/>
      <c r="E2" s="16"/>
    </row>
    <row r="3" spans="1:5" ht="21.75" thickBot="1">
      <c r="A3" s="39"/>
      <c r="B3" s="44" t="s">
        <v>105</v>
      </c>
      <c r="C3" s="37"/>
      <c r="D3" s="38"/>
      <c r="E3" s="38"/>
    </row>
    <row r="4" spans="1:5" ht="21">
      <c r="A4" s="14"/>
      <c r="B4" s="21"/>
      <c r="C4" s="15"/>
      <c r="D4" s="16"/>
      <c r="E4" s="16"/>
    </row>
    <row r="5" spans="1:5" ht="16.5" thickBot="1">
      <c r="A5" s="32"/>
      <c r="B5" s="33"/>
      <c r="C5" s="34"/>
      <c r="D5" s="35"/>
      <c r="E5" s="203"/>
    </row>
    <row r="6" spans="1:5" ht="16.5" thickBot="1">
      <c r="A6" s="22"/>
      <c r="B6" s="226" t="s">
        <v>56</v>
      </c>
      <c r="C6" s="226"/>
      <c r="D6" s="25"/>
      <c r="E6" s="148">
        <f>'REKAPITULACIJA GO'!E14</f>
        <v>0</v>
      </c>
    </row>
    <row r="7" spans="1:5" ht="16.5" thickBot="1">
      <c r="A7" s="22"/>
      <c r="B7" s="23"/>
      <c r="C7" s="24"/>
      <c r="D7" s="25"/>
      <c r="E7" s="26"/>
    </row>
    <row r="8" spans="1:5" ht="16.5" thickBot="1">
      <c r="A8" s="22"/>
      <c r="B8" s="23" t="s">
        <v>45</v>
      </c>
      <c r="C8" s="24"/>
      <c r="D8" s="25"/>
      <c r="E8" s="148">
        <f>'REKAPITULACIJA OKOLIŠ'!E12</f>
        <v>0</v>
      </c>
    </row>
    <row r="9" spans="1:5" ht="16.5" thickBot="1">
      <c r="A9" s="27"/>
      <c r="B9" s="28"/>
      <c r="C9" s="29"/>
      <c r="D9" s="30"/>
      <c r="E9" s="31"/>
    </row>
    <row r="10" spans="1:5" ht="19.5" thickBot="1">
      <c r="A10" s="45"/>
      <c r="B10" s="46" t="s">
        <v>46</v>
      </c>
      <c r="C10" s="47"/>
      <c r="D10" s="48"/>
      <c r="E10" s="149">
        <f>SUM(E5:E9)</f>
        <v>0</v>
      </c>
    </row>
    <row r="11" spans="1:5" ht="19.5" thickBot="1">
      <c r="A11" s="49"/>
      <c r="B11" s="50"/>
      <c r="C11" s="225" t="s">
        <v>13</v>
      </c>
      <c r="D11" s="225"/>
      <c r="E11" s="202">
        <f>E10*0.25</f>
        <v>0</v>
      </c>
    </row>
    <row r="12" spans="1:5" ht="19.5" thickBot="1">
      <c r="A12" s="45"/>
      <c r="B12" s="46" t="s">
        <v>6</v>
      </c>
      <c r="C12" s="47"/>
      <c r="D12" s="48"/>
      <c r="E12" s="201">
        <f>SUM(E10:E11)</f>
        <v>0</v>
      </c>
    </row>
    <row r="18" spans="1:256" ht="15">
      <c r="A18" s="192"/>
      <c r="B18" s="195"/>
      <c r="C18" s="192"/>
      <c r="D18" s="191"/>
      <c r="E18" s="190"/>
      <c r="F18" s="194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2"/>
      <c r="DZ18" s="182"/>
      <c r="EA18" s="182"/>
      <c r="EB18" s="182"/>
      <c r="EC18" s="182"/>
      <c r="ED18" s="182"/>
      <c r="EE18" s="182"/>
      <c r="EF18" s="182"/>
      <c r="EG18" s="182"/>
      <c r="EH18" s="182"/>
      <c r="EI18" s="182"/>
      <c r="EJ18" s="182"/>
      <c r="EK18" s="182"/>
      <c r="EL18" s="182"/>
      <c r="EM18" s="182"/>
      <c r="EN18" s="182"/>
      <c r="EO18" s="182"/>
      <c r="EP18" s="182"/>
      <c r="EQ18" s="182"/>
      <c r="ER18" s="182"/>
      <c r="ES18" s="182"/>
      <c r="ET18" s="182"/>
      <c r="EU18" s="182"/>
      <c r="EV18" s="182"/>
      <c r="EW18" s="182"/>
      <c r="EX18" s="182"/>
      <c r="EY18" s="182"/>
      <c r="EZ18" s="182"/>
      <c r="FA18" s="182"/>
      <c r="FB18" s="182"/>
      <c r="FC18" s="182"/>
      <c r="FD18" s="182"/>
      <c r="FE18" s="182"/>
      <c r="FF18" s="182"/>
      <c r="FG18" s="182"/>
      <c r="FH18" s="182"/>
      <c r="FI18" s="182"/>
      <c r="FJ18" s="182"/>
      <c r="FK18" s="182"/>
      <c r="FL18" s="182"/>
      <c r="FM18" s="182"/>
      <c r="FN18" s="182"/>
      <c r="FO18" s="182"/>
      <c r="FP18" s="182"/>
      <c r="FQ18" s="182"/>
      <c r="FR18" s="182"/>
      <c r="FS18" s="182"/>
      <c r="FT18" s="182"/>
      <c r="FU18" s="182"/>
      <c r="FV18" s="182"/>
      <c r="FW18" s="182"/>
      <c r="FX18" s="182"/>
      <c r="FY18" s="182"/>
      <c r="FZ18" s="182"/>
      <c r="GA18" s="182"/>
      <c r="GB18" s="182"/>
      <c r="GC18" s="182"/>
      <c r="GD18" s="182"/>
      <c r="GE18" s="182"/>
      <c r="GF18" s="182"/>
      <c r="GG18" s="182"/>
      <c r="GH18" s="182"/>
      <c r="GI18" s="182"/>
      <c r="GJ18" s="182"/>
      <c r="GK18" s="182"/>
      <c r="GL18" s="182"/>
      <c r="GM18" s="182"/>
      <c r="GN18" s="182"/>
      <c r="GO18" s="182"/>
      <c r="GP18" s="182"/>
      <c r="GQ18" s="182"/>
      <c r="GR18" s="182"/>
      <c r="GS18" s="182"/>
      <c r="GT18" s="182"/>
      <c r="GU18" s="182"/>
      <c r="GV18" s="182"/>
      <c r="GW18" s="182"/>
      <c r="GX18" s="182"/>
      <c r="GY18" s="182"/>
      <c r="GZ18" s="182"/>
      <c r="HA18" s="182"/>
      <c r="HB18" s="182"/>
      <c r="HC18" s="182"/>
      <c r="HD18" s="182"/>
      <c r="HE18" s="182"/>
      <c r="HF18" s="182"/>
      <c r="HG18" s="182"/>
      <c r="HH18" s="182"/>
      <c r="HI18" s="182"/>
      <c r="HJ18" s="182"/>
      <c r="HK18" s="182"/>
      <c r="HL18" s="182"/>
      <c r="HM18" s="182"/>
      <c r="HN18" s="182"/>
      <c r="HO18" s="182"/>
      <c r="HP18" s="182"/>
      <c r="HQ18" s="182"/>
      <c r="HR18" s="182"/>
      <c r="HS18" s="182"/>
      <c r="HT18" s="182"/>
      <c r="HU18" s="182"/>
      <c r="HV18" s="182"/>
      <c r="HW18" s="182"/>
      <c r="HX18" s="182"/>
      <c r="HY18" s="182"/>
      <c r="HZ18" s="182"/>
      <c r="IA18" s="182"/>
      <c r="IB18" s="182"/>
      <c r="IC18" s="182"/>
      <c r="ID18" s="182"/>
      <c r="IE18" s="182"/>
      <c r="IF18" s="182"/>
      <c r="IG18" s="182"/>
      <c r="IH18" s="182"/>
      <c r="II18" s="182"/>
      <c r="IJ18" s="182"/>
      <c r="IK18" s="182"/>
      <c r="IL18" s="182"/>
      <c r="IM18" s="182"/>
      <c r="IN18" s="182"/>
      <c r="IO18" s="182"/>
      <c r="IP18" s="182"/>
      <c r="IQ18" s="182"/>
      <c r="IR18" s="182"/>
      <c r="IS18" s="182"/>
      <c r="IT18" s="182"/>
      <c r="IU18" s="182"/>
      <c r="IV18" s="182"/>
    </row>
    <row r="19" spans="1:256" ht="15.75">
      <c r="A19" s="227" t="s">
        <v>104</v>
      </c>
      <c r="B19" s="228"/>
      <c r="C19" s="228"/>
      <c r="D19" s="228"/>
      <c r="E19" s="228"/>
      <c r="F19" s="229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2"/>
      <c r="DE19" s="182"/>
      <c r="DF19" s="182"/>
      <c r="DG19" s="182"/>
      <c r="DH19" s="182"/>
      <c r="DI19" s="182"/>
      <c r="DJ19" s="182"/>
      <c r="DK19" s="182"/>
      <c r="DL19" s="182"/>
      <c r="DM19" s="182"/>
      <c r="DN19" s="182"/>
      <c r="DO19" s="182"/>
      <c r="DP19" s="182"/>
      <c r="DQ19" s="182"/>
      <c r="DR19" s="182"/>
      <c r="DS19" s="182"/>
      <c r="DT19" s="182"/>
      <c r="DU19" s="182"/>
      <c r="DV19" s="182"/>
      <c r="DW19" s="182"/>
      <c r="DX19" s="182"/>
      <c r="DY19" s="182"/>
      <c r="DZ19" s="182"/>
      <c r="EA19" s="182"/>
      <c r="EB19" s="182"/>
      <c r="EC19" s="182"/>
      <c r="ED19" s="182"/>
      <c r="EE19" s="182"/>
      <c r="EF19" s="182"/>
      <c r="EG19" s="182"/>
      <c r="EH19" s="182"/>
      <c r="EI19" s="182"/>
      <c r="EJ19" s="182"/>
      <c r="EK19" s="182"/>
      <c r="EL19" s="182"/>
      <c r="EM19" s="182"/>
      <c r="EN19" s="182"/>
      <c r="EO19" s="182"/>
      <c r="EP19" s="182"/>
      <c r="EQ19" s="182"/>
      <c r="ER19" s="182"/>
      <c r="ES19" s="182"/>
      <c r="ET19" s="182"/>
      <c r="EU19" s="182"/>
      <c r="EV19" s="182"/>
      <c r="EW19" s="182"/>
      <c r="EX19" s="182"/>
      <c r="EY19" s="182"/>
      <c r="EZ19" s="182"/>
      <c r="FA19" s="182"/>
      <c r="FB19" s="182"/>
      <c r="FC19" s="182"/>
      <c r="FD19" s="182"/>
      <c r="FE19" s="182"/>
      <c r="FF19" s="182"/>
      <c r="FG19" s="182"/>
      <c r="FH19" s="182"/>
      <c r="FI19" s="182"/>
      <c r="FJ19" s="182"/>
      <c r="FK19" s="182"/>
      <c r="FL19" s="182"/>
      <c r="FM19" s="182"/>
      <c r="FN19" s="182"/>
      <c r="FO19" s="182"/>
      <c r="FP19" s="182"/>
      <c r="FQ19" s="182"/>
      <c r="FR19" s="182"/>
      <c r="FS19" s="182"/>
      <c r="FT19" s="182"/>
      <c r="FU19" s="182"/>
      <c r="FV19" s="182"/>
      <c r="FW19" s="182"/>
      <c r="FX19" s="182"/>
      <c r="FY19" s="182"/>
      <c r="FZ19" s="182"/>
      <c r="GA19" s="182"/>
      <c r="GB19" s="182"/>
      <c r="GC19" s="182"/>
      <c r="GD19" s="182"/>
      <c r="GE19" s="182"/>
      <c r="GF19" s="182"/>
      <c r="GG19" s="182"/>
      <c r="GH19" s="182"/>
      <c r="GI19" s="182"/>
      <c r="GJ19" s="182"/>
      <c r="GK19" s="182"/>
      <c r="GL19" s="182"/>
      <c r="GM19" s="182"/>
      <c r="GN19" s="182"/>
      <c r="GO19" s="182"/>
      <c r="GP19" s="182"/>
      <c r="GQ19" s="182"/>
      <c r="GR19" s="182"/>
      <c r="GS19" s="182"/>
      <c r="GT19" s="182"/>
      <c r="GU19" s="182"/>
      <c r="GV19" s="182"/>
      <c r="GW19" s="182"/>
      <c r="GX19" s="182"/>
      <c r="GY19" s="182"/>
      <c r="GZ19" s="182"/>
      <c r="HA19" s="182"/>
      <c r="HB19" s="182"/>
      <c r="HC19" s="182"/>
      <c r="HD19" s="182"/>
      <c r="HE19" s="182"/>
      <c r="HF19" s="182"/>
      <c r="HG19" s="182"/>
      <c r="HH19" s="182"/>
      <c r="HI19" s="182"/>
      <c r="HJ19" s="182"/>
      <c r="HK19" s="182"/>
      <c r="HL19" s="182"/>
      <c r="HM19" s="182"/>
      <c r="HN19" s="182"/>
      <c r="HO19" s="182"/>
      <c r="HP19" s="182"/>
      <c r="HQ19" s="182"/>
      <c r="HR19" s="182"/>
      <c r="HS19" s="182"/>
      <c r="HT19" s="182"/>
      <c r="HU19" s="182"/>
      <c r="HV19" s="182"/>
      <c r="HW19" s="182"/>
      <c r="HX19" s="182"/>
      <c r="HY19" s="182"/>
      <c r="HZ19" s="182"/>
      <c r="IA19" s="182"/>
      <c r="IB19" s="182"/>
      <c r="IC19" s="182"/>
      <c r="ID19" s="182"/>
      <c r="IE19" s="182"/>
      <c r="IF19" s="182"/>
      <c r="IG19" s="182"/>
      <c r="IH19" s="182"/>
      <c r="II19" s="182"/>
      <c r="IJ19" s="182"/>
      <c r="IK19" s="182"/>
      <c r="IL19" s="182"/>
      <c r="IM19" s="182"/>
      <c r="IN19" s="182"/>
      <c r="IO19" s="182"/>
      <c r="IP19" s="182"/>
      <c r="IQ19" s="182"/>
      <c r="IR19" s="182"/>
      <c r="IS19" s="182"/>
      <c r="IT19" s="182"/>
      <c r="IU19" s="182"/>
      <c r="IV19" s="182"/>
    </row>
    <row r="20" spans="1:256" ht="15.75">
      <c r="A20" s="221" t="s">
        <v>103</v>
      </c>
      <c r="B20" s="222"/>
      <c r="C20" s="222"/>
      <c r="D20" s="222"/>
      <c r="E20" s="222"/>
      <c r="F20" s="223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2"/>
      <c r="DK20" s="182"/>
      <c r="DL20" s="182"/>
      <c r="DM20" s="182"/>
      <c r="DN20" s="182"/>
      <c r="DO20" s="182"/>
      <c r="DP20" s="182"/>
      <c r="DQ20" s="182"/>
      <c r="DR20" s="182"/>
      <c r="DS20" s="182"/>
      <c r="DT20" s="182"/>
      <c r="DU20" s="182"/>
      <c r="DV20" s="182"/>
      <c r="DW20" s="182"/>
      <c r="DX20" s="182"/>
      <c r="DY20" s="182"/>
      <c r="DZ20" s="182"/>
      <c r="EA20" s="182"/>
      <c r="EB20" s="182"/>
      <c r="EC20" s="182"/>
      <c r="ED20" s="182"/>
      <c r="EE20" s="182"/>
      <c r="EF20" s="182"/>
      <c r="EG20" s="182"/>
      <c r="EH20" s="182"/>
      <c r="EI20" s="182"/>
      <c r="EJ20" s="182"/>
      <c r="EK20" s="182"/>
      <c r="EL20" s="182"/>
      <c r="EM20" s="182"/>
      <c r="EN20" s="182"/>
      <c r="EO20" s="182"/>
      <c r="EP20" s="182"/>
      <c r="EQ20" s="182"/>
      <c r="ER20" s="182"/>
      <c r="ES20" s="182"/>
      <c r="ET20" s="182"/>
      <c r="EU20" s="182"/>
      <c r="EV20" s="182"/>
      <c r="EW20" s="182"/>
      <c r="EX20" s="182"/>
      <c r="EY20" s="182"/>
      <c r="EZ20" s="182"/>
      <c r="FA20" s="182"/>
      <c r="FB20" s="182"/>
      <c r="FC20" s="182"/>
      <c r="FD20" s="182"/>
      <c r="FE20" s="182"/>
      <c r="FF20" s="182"/>
      <c r="FG20" s="182"/>
      <c r="FH20" s="182"/>
      <c r="FI20" s="182"/>
      <c r="FJ20" s="182"/>
      <c r="FK20" s="182"/>
      <c r="FL20" s="182"/>
      <c r="FM20" s="182"/>
      <c r="FN20" s="182"/>
      <c r="FO20" s="182"/>
      <c r="FP20" s="182"/>
      <c r="FQ20" s="182"/>
      <c r="FR20" s="182"/>
      <c r="FS20" s="182"/>
      <c r="FT20" s="182"/>
      <c r="FU20" s="182"/>
      <c r="FV20" s="182"/>
      <c r="FW20" s="182"/>
      <c r="FX20" s="182"/>
      <c r="FY20" s="182"/>
      <c r="FZ20" s="182"/>
      <c r="GA20" s="182"/>
      <c r="GB20" s="182"/>
      <c r="GC20" s="182"/>
      <c r="GD20" s="182"/>
      <c r="GE20" s="182"/>
      <c r="GF20" s="182"/>
      <c r="GG20" s="182"/>
      <c r="GH20" s="182"/>
      <c r="GI20" s="182"/>
      <c r="GJ20" s="182"/>
      <c r="GK20" s="182"/>
      <c r="GL20" s="182"/>
      <c r="GM20" s="182"/>
      <c r="GN20" s="182"/>
      <c r="GO20" s="182"/>
      <c r="GP20" s="182"/>
      <c r="GQ20" s="182"/>
      <c r="GR20" s="182"/>
      <c r="GS20" s="182"/>
      <c r="GT20" s="182"/>
      <c r="GU20" s="182"/>
      <c r="GV20" s="182"/>
      <c r="GW20" s="182"/>
      <c r="GX20" s="182"/>
      <c r="GY20" s="182"/>
      <c r="GZ20" s="182"/>
      <c r="HA20" s="182"/>
      <c r="HB20" s="182"/>
      <c r="HC20" s="182"/>
      <c r="HD20" s="182"/>
      <c r="HE20" s="182"/>
      <c r="HF20" s="182"/>
      <c r="HG20" s="182"/>
      <c r="HH20" s="182"/>
      <c r="HI20" s="182"/>
      <c r="HJ20" s="182"/>
      <c r="HK20" s="182"/>
      <c r="HL20" s="182"/>
      <c r="HM20" s="182"/>
      <c r="HN20" s="182"/>
      <c r="HO20" s="182"/>
      <c r="HP20" s="182"/>
      <c r="HQ20" s="182"/>
      <c r="HR20" s="182"/>
      <c r="HS20" s="182"/>
      <c r="HT20" s="182"/>
      <c r="HU20" s="182"/>
      <c r="HV20" s="182"/>
      <c r="HW20" s="182"/>
      <c r="HX20" s="182"/>
      <c r="HY20" s="182"/>
      <c r="HZ20" s="182"/>
      <c r="IA20" s="182"/>
      <c r="IB20" s="182"/>
      <c r="IC20" s="182"/>
      <c r="ID20" s="182"/>
      <c r="IE20" s="182"/>
      <c r="IF20" s="182"/>
      <c r="IG20" s="182"/>
      <c r="IH20" s="182"/>
      <c r="II20" s="182"/>
      <c r="IJ20" s="182"/>
      <c r="IK20" s="182"/>
      <c r="IL20" s="182"/>
      <c r="IM20" s="182"/>
      <c r="IN20" s="182"/>
      <c r="IO20" s="182"/>
      <c r="IP20" s="182"/>
      <c r="IQ20" s="182"/>
      <c r="IR20" s="182"/>
      <c r="IS20" s="182"/>
      <c r="IT20" s="182"/>
      <c r="IU20" s="182"/>
      <c r="IV20" s="182"/>
    </row>
    <row r="21" spans="1:256" ht="15.75">
      <c r="A21" s="221" t="s">
        <v>102</v>
      </c>
      <c r="B21" s="222"/>
      <c r="C21" s="222"/>
      <c r="D21" s="222"/>
      <c r="E21" s="222"/>
      <c r="F21" s="223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2"/>
      <c r="DX21" s="182"/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  <c r="EK21" s="182"/>
      <c r="EL21" s="182"/>
      <c r="EM21" s="182"/>
      <c r="EN21" s="182"/>
      <c r="EO21" s="182"/>
      <c r="EP21" s="182"/>
      <c r="EQ21" s="182"/>
      <c r="ER21" s="182"/>
      <c r="ES21" s="182"/>
      <c r="ET21" s="182"/>
      <c r="EU21" s="182"/>
      <c r="EV21" s="182"/>
      <c r="EW21" s="182"/>
      <c r="EX21" s="182"/>
      <c r="EY21" s="182"/>
      <c r="EZ21" s="182"/>
      <c r="FA21" s="182"/>
      <c r="FB21" s="182"/>
      <c r="FC21" s="182"/>
      <c r="FD21" s="182"/>
      <c r="FE21" s="182"/>
      <c r="FF21" s="182"/>
      <c r="FG21" s="182"/>
      <c r="FH21" s="182"/>
      <c r="FI21" s="182"/>
      <c r="FJ21" s="182"/>
      <c r="FK21" s="182"/>
      <c r="FL21" s="182"/>
      <c r="FM21" s="182"/>
      <c r="FN21" s="182"/>
      <c r="FO21" s="182"/>
      <c r="FP21" s="182"/>
      <c r="FQ21" s="182"/>
      <c r="FR21" s="182"/>
      <c r="FS21" s="182"/>
      <c r="FT21" s="182"/>
      <c r="FU21" s="182"/>
      <c r="FV21" s="182"/>
      <c r="FW21" s="182"/>
      <c r="FX21" s="182"/>
      <c r="FY21" s="182"/>
      <c r="FZ21" s="182"/>
      <c r="GA21" s="182"/>
      <c r="GB21" s="182"/>
      <c r="GC21" s="182"/>
      <c r="GD21" s="182"/>
      <c r="GE21" s="182"/>
      <c r="GF21" s="182"/>
      <c r="GG21" s="182"/>
      <c r="GH21" s="182"/>
      <c r="GI21" s="182"/>
      <c r="GJ21" s="182"/>
      <c r="GK21" s="182"/>
      <c r="GL21" s="182"/>
      <c r="GM21" s="182"/>
      <c r="GN21" s="182"/>
      <c r="GO21" s="182"/>
      <c r="GP21" s="182"/>
      <c r="GQ21" s="182"/>
      <c r="GR21" s="182"/>
      <c r="GS21" s="182"/>
      <c r="GT21" s="182"/>
      <c r="GU21" s="182"/>
      <c r="GV21" s="182"/>
      <c r="GW21" s="182"/>
      <c r="GX21" s="182"/>
      <c r="GY21" s="182"/>
      <c r="GZ21" s="182"/>
      <c r="HA21" s="182"/>
      <c r="HB21" s="182"/>
      <c r="HC21" s="182"/>
      <c r="HD21" s="182"/>
      <c r="HE21" s="182"/>
      <c r="HF21" s="182"/>
      <c r="HG21" s="182"/>
      <c r="HH21" s="182"/>
      <c r="HI21" s="182"/>
      <c r="HJ21" s="182"/>
      <c r="HK21" s="182"/>
      <c r="HL21" s="182"/>
      <c r="HM21" s="182"/>
      <c r="HN21" s="182"/>
      <c r="HO21" s="182"/>
      <c r="HP21" s="182"/>
      <c r="HQ21" s="182"/>
      <c r="HR21" s="182"/>
      <c r="HS21" s="182"/>
      <c r="HT21" s="182"/>
      <c r="HU21" s="182"/>
      <c r="HV21" s="182"/>
      <c r="HW21" s="182"/>
      <c r="HX21" s="182"/>
      <c r="HY21" s="182"/>
      <c r="HZ21" s="182"/>
      <c r="IA21" s="182"/>
      <c r="IB21" s="182"/>
      <c r="IC21" s="182"/>
      <c r="ID21" s="182"/>
      <c r="IE21" s="182"/>
      <c r="IF21" s="182"/>
      <c r="IG21" s="182"/>
      <c r="IH21" s="182"/>
      <c r="II21" s="182"/>
      <c r="IJ21" s="182"/>
      <c r="IK21" s="182"/>
      <c r="IL21" s="182"/>
      <c r="IM21" s="182"/>
      <c r="IN21" s="182"/>
      <c r="IO21" s="182"/>
      <c r="IP21" s="182"/>
      <c r="IQ21" s="182"/>
      <c r="IR21" s="182"/>
      <c r="IS21" s="182"/>
      <c r="IT21" s="182"/>
      <c r="IU21" s="182"/>
      <c r="IV21" s="182"/>
    </row>
    <row r="22" spans="1:256" ht="15.75">
      <c r="A22" s="221" t="s">
        <v>101</v>
      </c>
      <c r="B22" s="222"/>
      <c r="C22" s="222"/>
      <c r="D22" s="222"/>
      <c r="E22" s="222"/>
      <c r="F22" s="223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2"/>
      <c r="DI22" s="182"/>
      <c r="DJ22" s="182"/>
      <c r="DK22" s="182"/>
      <c r="DL22" s="182"/>
      <c r="DM22" s="182"/>
      <c r="DN22" s="182"/>
      <c r="DO22" s="182"/>
      <c r="DP22" s="182"/>
      <c r="DQ22" s="182"/>
      <c r="DR22" s="182"/>
      <c r="DS22" s="182"/>
      <c r="DT22" s="182"/>
      <c r="DU22" s="182"/>
      <c r="DV22" s="182"/>
      <c r="DW22" s="182"/>
      <c r="DX22" s="182"/>
      <c r="DY22" s="182"/>
      <c r="DZ22" s="182"/>
      <c r="EA22" s="182"/>
      <c r="EB22" s="182"/>
      <c r="EC22" s="182"/>
      <c r="ED22" s="182"/>
      <c r="EE22" s="182"/>
      <c r="EF22" s="182"/>
      <c r="EG22" s="182"/>
      <c r="EH22" s="182"/>
      <c r="EI22" s="182"/>
      <c r="EJ22" s="182"/>
      <c r="EK22" s="182"/>
      <c r="EL22" s="182"/>
      <c r="EM22" s="182"/>
      <c r="EN22" s="182"/>
      <c r="EO22" s="182"/>
      <c r="EP22" s="182"/>
      <c r="EQ22" s="182"/>
      <c r="ER22" s="182"/>
      <c r="ES22" s="182"/>
      <c r="ET22" s="182"/>
      <c r="EU22" s="182"/>
      <c r="EV22" s="182"/>
      <c r="EW22" s="182"/>
      <c r="EX22" s="182"/>
      <c r="EY22" s="182"/>
      <c r="EZ22" s="182"/>
      <c r="FA22" s="182"/>
      <c r="FB22" s="182"/>
      <c r="FC22" s="182"/>
      <c r="FD22" s="182"/>
      <c r="FE22" s="182"/>
      <c r="FF22" s="182"/>
      <c r="FG22" s="182"/>
      <c r="FH22" s="182"/>
      <c r="FI22" s="182"/>
      <c r="FJ22" s="182"/>
      <c r="FK22" s="182"/>
      <c r="FL22" s="182"/>
      <c r="FM22" s="182"/>
      <c r="FN22" s="182"/>
      <c r="FO22" s="182"/>
      <c r="FP22" s="182"/>
      <c r="FQ22" s="182"/>
      <c r="FR22" s="182"/>
      <c r="FS22" s="182"/>
      <c r="FT22" s="182"/>
      <c r="FU22" s="182"/>
      <c r="FV22" s="182"/>
      <c r="FW22" s="182"/>
      <c r="FX22" s="182"/>
      <c r="FY22" s="182"/>
      <c r="FZ22" s="182"/>
      <c r="GA22" s="182"/>
      <c r="GB22" s="182"/>
      <c r="GC22" s="182"/>
      <c r="GD22" s="182"/>
      <c r="GE22" s="182"/>
      <c r="GF22" s="182"/>
      <c r="GG22" s="182"/>
      <c r="GH22" s="182"/>
      <c r="GI22" s="182"/>
      <c r="GJ22" s="182"/>
      <c r="GK22" s="182"/>
      <c r="GL22" s="182"/>
      <c r="GM22" s="182"/>
      <c r="GN22" s="182"/>
      <c r="GO22" s="182"/>
      <c r="GP22" s="182"/>
      <c r="GQ22" s="182"/>
      <c r="GR22" s="182"/>
      <c r="GS22" s="182"/>
      <c r="GT22" s="182"/>
      <c r="GU22" s="182"/>
      <c r="GV22" s="182"/>
      <c r="GW22" s="182"/>
      <c r="GX22" s="182"/>
      <c r="GY22" s="182"/>
      <c r="GZ22" s="182"/>
      <c r="HA22" s="182"/>
      <c r="HB22" s="182"/>
      <c r="HC22" s="182"/>
      <c r="HD22" s="182"/>
      <c r="HE22" s="182"/>
      <c r="HF22" s="182"/>
      <c r="HG22" s="182"/>
      <c r="HH22" s="182"/>
      <c r="HI22" s="182"/>
      <c r="HJ22" s="182"/>
      <c r="HK22" s="182"/>
      <c r="HL22" s="182"/>
      <c r="HM22" s="182"/>
      <c r="HN22" s="182"/>
      <c r="HO22" s="182"/>
      <c r="HP22" s="182"/>
      <c r="HQ22" s="182"/>
      <c r="HR22" s="182"/>
      <c r="HS22" s="182"/>
      <c r="HT22" s="182"/>
      <c r="HU22" s="182"/>
      <c r="HV22" s="182"/>
      <c r="HW22" s="182"/>
      <c r="HX22" s="182"/>
      <c r="HY22" s="182"/>
      <c r="HZ22" s="182"/>
      <c r="IA22" s="182"/>
      <c r="IB22" s="182"/>
      <c r="IC22" s="182"/>
      <c r="ID22" s="182"/>
      <c r="IE22" s="182"/>
      <c r="IF22" s="182"/>
      <c r="IG22" s="182"/>
      <c r="IH22" s="182"/>
      <c r="II22" s="182"/>
      <c r="IJ22" s="182"/>
      <c r="IK22" s="182"/>
      <c r="IL22" s="182"/>
      <c r="IM22" s="182"/>
      <c r="IN22" s="182"/>
      <c r="IO22" s="182"/>
      <c r="IP22" s="182"/>
      <c r="IQ22" s="182"/>
      <c r="IR22" s="182"/>
      <c r="IS22" s="182"/>
      <c r="IT22" s="182"/>
      <c r="IU22" s="182"/>
      <c r="IV22" s="182"/>
    </row>
    <row r="23" spans="1:256" ht="15.75">
      <c r="A23" s="221" t="s">
        <v>100</v>
      </c>
      <c r="B23" s="222"/>
      <c r="C23" s="222"/>
      <c r="D23" s="222"/>
      <c r="E23" s="222"/>
      <c r="F23" s="223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  <c r="DI23" s="182"/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2"/>
      <c r="DX23" s="182"/>
      <c r="DY23" s="182"/>
      <c r="DZ23" s="182"/>
      <c r="EA23" s="182"/>
      <c r="EB23" s="182"/>
      <c r="EC23" s="182"/>
      <c r="ED23" s="182"/>
      <c r="EE23" s="182"/>
      <c r="EF23" s="182"/>
      <c r="EG23" s="182"/>
      <c r="EH23" s="182"/>
      <c r="EI23" s="182"/>
      <c r="EJ23" s="182"/>
      <c r="EK23" s="182"/>
      <c r="EL23" s="182"/>
      <c r="EM23" s="182"/>
      <c r="EN23" s="182"/>
      <c r="EO23" s="182"/>
      <c r="EP23" s="182"/>
      <c r="EQ23" s="182"/>
      <c r="ER23" s="182"/>
      <c r="ES23" s="182"/>
      <c r="ET23" s="182"/>
      <c r="EU23" s="182"/>
      <c r="EV23" s="182"/>
      <c r="EW23" s="182"/>
      <c r="EX23" s="182"/>
      <c r="EY23" s="182"/>
      <c r="EZ23" s="182"/>
      <c r="FA23" s="182"/>
      <c r="FB23" s="182"/>
      <c r="FC23" s="182"/>
      <c r="FD23" s="182"/>
      <c r="FE23" s="182"/>
      <c r="FF23" s="182"/>
      <c r="FG23" s="182"/>
      <c r="FH23" s="182"/>
      <c r="FI23" s="182"/>
      <c r="FJ23" s="182"/>
      <c r="FK23" s="182"/>
      <c r="FL23" s="182"/>
      <c r="FM23" s="182"/>
      <c r="FN23" s="182"/>
      <c r="FO23" s="182"/>
      <c r="FP23" s="182"/>
      <c r="FQ23" s="182"/>
      <c r="FR23" s="182"/>
      <c r="FS23" s="182"/>
      <c r="FT23" s="182"/>
      <c r="FU23" s="182"/>
      <c r="FV23" s="182"/>
      <c r="FW23" s="182"/>
      <c r="FX23" s="182"/>
      <c r="FY23" s="182"/>
      <c r="FZ23" s="182"/>
      <c r="GA23" s="182"/>
      <c r="GB23" s="182"/>
      <c r="GC23" s="182"/>
      <c r="GD23" s="182"/>
      <c r="GE23" s="182"/>
      <c r="GF23" s="182"/>
      <c r="GG23" s="182"/>
      <c r="GH23" s="182"/>
      <c r="GI23" s="182"/>
      <c r="GJ23" s="182"/>
      <c r="GK23" s="182"/>
      <c r="GL23" s="182"/>
      <c r="GM23" s="182"/>
      <c r="GN23" s="182"/>
      <c r="GO23" s="182"/>
      <c r="GP23" s="182"/>
      <c r="GQ23" s="182"/>
      <c r="GR23" s="182"/>
      <c r="GS23" s="182"/>
      <c r="GT23" s="182"/>
      <c r="GU23" s="182"/>
      <c r="GV23" s="182"/>
      <c r="GW23" s="182"/>
      <c r="GX23" s="182"/>
      <c r="GY23" s="182"/>
      <c r="GZ23" s="182"/>
      <c r="HA23" s="182"/>
      <c r="HB23" s="182"/>
      <c r="HC23" s="182"/>
      <c r="HD23" s="182"/>
      <c r="HE23" s="182"/>
      <c r="HF23" s="182"/>
      <c r="HG23" s="182"/>
      <c r="HH23" s="182"/>
      <c r="HI23" s="182"/>
      <c r="HJ23" s="182"/>
      <c r="HK23" s="182"/>
      <c r="HL23" s="182"/>
      <c r="HM23" s="182"/>
      <c r="HN23" s="182"/>
      <c r="HO23" s="182"/>
      <c r="HP23" s="182"/>
      <c r="HQ23" s="182"/>
      <c r="HR23" s="182"/>
      <c r="HS23" s="182"/>
      <c r="HT23" s="182"/>
      <c r="HU23" s="182"/>
      <c r="HV23" s="182"/>
      <c r="HW23" s="182"/>
      <c r="HX23" s="182"/>
      <c r="HY23" s="182"/>
      <c r="HZ23" s="182"/>
      <c r="IA23" s="182"/>
      <c r="IB23" s="182"/>
      <c r="IC23" s="182"/>
      <c r="ID23" s="182"/>
      <c r="IE23" s="182"/>
      <c r="IF23" s="182"/>
      <c r="IG23" s="182"/>
      <c r="IH23" s="182"/>
      <c r="II23" s="182"/>
      <c r="IJ23" s="182"/>
      <c r="IK23" s="182"/>
      <c r="IL23" s="182"/>
      <c r="IM23" s="182"/>
      <c r="IN23" s="182"/>
      <c r="IO23" s="182"/>
      <c r="IP23" s="182"/>
      <c r="IQ23" s="182"/>
      <c r="IR23" s="182"/>
      <c r="IS23" s="182"/>
      <c r="IT23" s="182"/>
      <c r="IU23" s="182"/>
      <c r="IV23" s="182"/>
    </row>
    <row r="24" spans="1:256" ht="15.75">
      <c r="A24" s="221" t="s">
        <v>99</v>
      </c>
      <c r="B24" s="222"/>
      <c r="C24" s="222"/>
      <c r="D24" s="222"/>
      <c r="E24" s="222"/>
      <c r="F24" s="223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  <c r="DI24" s="182"/>
      <c r="DJ24" s="182"/>
      <c r="DK24" s="182"/>
      <c r="DL24" s="182"/>
      <c r="DM24" s="182"/>
      <c r="DN24" s="182"/>
      <c r="DO24" s="182"/>
      <c r="DP24" s="182"/>
      <c r="DQ24" s="182"/>
      <c r="DR24" s="182"/>
      <c r="DS24" s="182"/>
      <c r="DT24" s="182"/>
      <c r="DU24" s="182"/>
      <c r="DV24" s="182"/>
      <c r="DW24" s="182"/>
      <c r="DX24" s="182"/>
      <c r="DY24" s="182"/>
      <c r="DZ24" s="182"/>
      <c r="EA24" s="182"/>
      <c r="EB24" s="182"/>
      <c r="EC24" s="182"/>
      <c r="ED24" s="182"/>
      <c r="EE24" s="182"/>
      <c r="EF24" s="182"/>
      <c r="EG24" s="182"/>
      <c r="EH24" s="182"/>
      <c r="EI24" s="182"/>
      <c r="EJ24" s="182"/>
      <c r="EK24" s="182"/>
      <c r="EL24" s="182"/>
      <c r="EM24" s="182"/>
      <c r="EN24" s="182"/>
      <c r="EO24" s="182"/>
      <c r="EP24" s="182"/>
      <c r="EQ24" s="182"/>
      <c r="ER24" s="182"/>
      <c r="ES24" s="182"/>
      <c r="ET24" s="182"/>
      <c r="EU24" s="182"/>
      <c r="EV24" s="182"/>
      <c r="EW24" s="182"/>
      <c r="EX24" s="182"/>
      <c r="EY24" s="182"/>
      <c r="EZ24" s="182"/>
      <c r="FA24" s="182"/>
      <c r="FB24" s="182"/>
      <c r="FC24" s="182"/>
      <c r="FD24" s="182"/>
      <c r="FE24" s="182"/>
      <c r="FF24" s="182"/>
      <c r="FG24" s="182"/>
      <c r="FH24" s="182"/>
      <c r="FI24" s="182"/>
      <c r="FJ24" s="182"/>
      <c r="FK24" s="182"/>
      <c r="FL24" s="182"/>
      <c r="FM24" s="182"/>
      <c r="FN24" s="182"/>
      <c r="FO24" s="182"/>
      <c r="FP24" s="182"/>
      <c r="FQ24" s="182"/>
      <c r="FR24" s="182"/>
      <c r="FS24" s="182"/>
      <c r="FT24" s="182"/>
      <c r="FU24" s="182"/>
      <c r="FV24" s="182"/>
      <c r="FW24" s="182"/>
      <c r="FX24" s="182"/>
      <c r="FY24" s="182"/>
      <c r="FZ24" s="182"/>
      <c r="GA24" s="182"/>
      <c r="GB24" s="182"/>
      <c r="GC24" s="182"/>
      <c r="GD24" s="182"/>
      <c r="GE24" s="182"/>
      <c r="GF24" s="182"/>
      <c r="GG24" s="182"/>
      <c r="GH24" s="182"/>
      <c r="GI24" s="182"/>
      <c r="GJ24" s="182"/>
      <c r="GK24" s="182"/>
      <c r="GL24" s="182"/>
      <c r="GM24" s="182"/>
      <c r="GN24" s="182"/>
      <c r="GO24" s="182"/>
      <c r="GP24" s="182"/>
      <c r="GQ24" s="182"/>
      <c r="GR24" s="182"/>
      <c r="GS24" s="182"/>
      <c r="GT24" s="182"/>
      <c r="GU24" s="182"/>
      <c r="GV24" s="182"/>
      <c r="GW24" s="182"/>
      <c r="GX24" s="182"/>
      <c r="GY24" s="182"/>
      <c r="GZ24" s="182"/>
      <c r="HA24" s="182"/>
      <c r="HB24" s="182"/>
      <c r="HC24" s="182"/>
      <c r="HD24" s="182"/>
      <c r="HE24" s="182"/>
      <c r="HF24" s="182"/>
      <c r="HG24" s="182"/>
      <c r="HH24" s="182"/>
      <c r="HI24" s="182"/>
      <c r="HJ24" s="182"/>
      <c r="HK24" s="182"/>
      <c r="HL24" s="182"/>
      <c r="HM24" s="182"/>
      <c r="HN24" s="182"/>
      <c r="HO24" s="182"/>
      <c r="HP24" s="182"/>
      <c r="HQ24" s="182"/>
      <c r="HR24" s="182"/>
      <c r="HS24" s="182"/>
      <c r="HT24" s="182"/>
      <c r="HU24" s="182"/>
      <c r="HV24" s="182"/>
      <c r="HW24" s="182"/>
      <c r="HX24" s="182"/>
      <c r="HY24" s="182"/>
      <c r="HZ24" s="182"/>
      <c r="IA24" s="182"/>
      <c r="IB24" s="182"/>
      <c r="IC24" s="182"/>
      <c r="ID24" s="182"/>
      <c r="IE24" s="182"/>
      <c r="IF24" s="182"/>
      <c r="IG24" s="182"/>
      <c r="IH24" s="182"/>
      <c r="II24" s="182"/>
      <c r="IJ24" s="182"/>
      <c r="IK24" s="182"/>
      <c r="IL24" s="182"/>
      <c r="IM24" s="182"/>
      <c r="IN24" s="182"/>
      <c r="IO24" s="182"/>
      <c r="IP24" s="182"/>
      <c r="IQ24" s="182"/>
      <c r="IR24" s="182"/>
      <c r="IS24" s="182"/>
      <c r="IT24" s="182"/>
      <c r="IU24" s="182"/>
      <c r="IV24" s="182"/>
    </row>
    <row r="25" spans="1:256" ht="15.75">
      <c r="A25" s="200"/>
      <c r="B25" s="199"/>
      <c r="C25" s="198"/>
      <c r="D25" s="197"/>
      <c r="E25" s="197"/>
      <c r="F25" s="197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82"/>
      <c r="CG25" s="182"/>
      <c r="CH25" s="182"/>
      <c r="CI25" s="182"/>
      <c r="CJ25" s="182"/>
      <c r="CK25" s="182"/>
      <c r="CL25" s="182"/>
      <c r="CM25" s="182"/>
      <c r="CN25" s="182"/>
      <c r="CO25" s="182"/>
      <c r="CP25" s="182"/>
      <c r="CQ25" s="182"/>
      <c r="CR25" s="182"/>
      <c r="CS25" s="182"/>
      <c r="CT25" s="182"/>
      <c r="CU25" s="182"/>
      <c r="CV25" s="182"/>
      <c r="CW25" s="182"/>
      <c r="CX25" s="182"/>
      <c r="CY25" s="182"/>
      <c r="CZ25" s="182"/>
      <c r="DA25" s="182"/>
      <c r="DB25" s="182"/>
      <c r="DC25" s="182"/>
      <c r="DD25" s="182"/>
      <c r="DE25" s="182"/>
      <c r="DF25" s="182"/>
      <c r="DG25" s="182"/>
      <c r="DH25" s="182"/>
      <c r="DI25" s="182"/>
      <c r="DJ25" s="182"/>
      <c r="DK25" s="182"/>
      <c r="DL25" s="182"/>
      <c r="DM25" s="182"/>
      <c r="DN25" s="182"/>
      <c r="DO25" s="182"/>
      <c r="DP25" s="182"/>
      <c r="DQ25" s="182"/>
      <c r="DR25" s="182"/>
      <c r="DS25" s="182"/>
      <c r="DT25" s="182"/>
      <c r="DU25" s="182"/>
      <c r="DV25" s="182"/>
      <c r="DW25" s="182"/>
      <c r="DX25" s="182"/>
      <c r="DY25" s="182"/>
      <c r="DZ25" s="182"/>
      <c r="EA25" s="182"/>
      <c r="EB25" s="182"/>
      <c r="EC25" s="182"/>
      <c r="ED25" s="182"/>
      <c r="EE25" s="182"/>
      <c r="EF25" s="182"/>
      <c r="EG25" s="182"/>
      <c r="EH25" s="182"/>
      <c r="EI25" s="182"/>
      <c r="EJ25" s="182"/>
      <c r="EK25" s="182"/>
      <c r="EL25" s="182"/>
      <c r="EM25" s="182"/>
      <c r="EN25" s="182"/>
      <c r="EO25" s="182"/>
      <c r="EP25" s="182"/>
      <c r="EQ25" s="182"/>
      <c r="ER25" s="182"/>
      <c r="ES25" s="182"/>
      <c r="ET25" s="182"/>
      <c r="EU25" s="182"/>
      <c r="EV25" s="182"/>
      <c r="EW25" s="182"/>
      <c r="EX25" s="182"/>
      <c r="EY25" s="182"/>
      <c r="EZ25" s="182"/>
      <c r="FA25" s="182"/>
      <c r="FB25" s="182"/>
      <c r="FC25" s="182"/>
      <c r="FD25" s="182"/>
      <c r="FE25" s="182"/>
      <c r="FF25" s="182"/>
      <c r="FG25" s="182"/>
      <c r="FH25" s="182"/>
      <c r="FI25" s="182"/>
      <c r="FJ25" s="182"/>
      <c r="FK25" s="182"/>
      <c r="FL25" s="182"/>
      <c r="FM25" s="182"/>
      <c r="FN25" s="182"/>
      <c r="FO25" s="182"/>
      <c r="FP25" s="182"/>
      <c r="FQ25" s="182"/>
      <c r="FR25" s="182"/>
      <c r="FS25" s="182"/>
      <c r="FT25" s="182"/>
      <c r="FU25" s="182"/>
      <c r="FV25" s="182"/>
      <c r="FW25" s="182"/>
      <c r="FX25" s="182"/>
      <c r="FY25" s="182"/>
      <c r="FZ25" s="182"/>
      <c r="GA25" s="182"/>
      <c r="GB25" s="182"/>
      <c r="GC25" s="182"/>
      <c r="GD25" s="182"/>
      <c r="GE25" s="182"/>
      <c r="GF25" s="182"/>
      <c r="GG25" s="182"/>
      <c r="GH25" s="182"/>
      <c r="GI25" s="182"/>
      <c r="GJ25" s="182"/>
      <c r="GK25" s="182"/>
      <c r="GL25" s="182"/>
      <c r="GM25" s="182"/>
      <c r="GN25" s="182"/>
      <c r="GO25" s="182"/>
      <c r="GP25" s="182"/>
      <c r="GQ25" s="182"/>
      <c r="GR25" s="182"/>
      <c r="GS25" s="182"/>
      <c r="GT25" s="182"/>
      <c r="GU25" s="182"/>
      <c r="GV25" s="182"/>
      <c r="GW25" s="182"/>
      <c r="GX25" s="182"/>
      <c r="GY25" s="182"/>
      <c r="GZ25" s="182"/>
      <c r="HA25" s="182"/>
      <c r="HB25" s="182"/>
      <c r="HC25" s="182"/>
      <c r="HD25" s="182"/>
      <c r="HE25" s="182"/>
      <c r="HF25" s="182"/>
      <c r="HG25" s="182"/>
      <c r="HH25" s="182"/>
      <c r="HI25" s="182"/>
      <c r="HJ25" s="182"/>
      <c r="HK25" s="182"/>
      <c r="HL25" s="182"/>
      <c r="HM25" s="182"/>
      <c r="HN25" s="182"/>
      <c r="HO25" s="182"/>
      <c r="HP25" s="182"/>
      <c r="HQ25" s="182"/>
      <c r="HR25" s="182"/>
      <c r="HS25" s="182"/>
      <c r="HT25" s="182"/>
      <c r="HU25" s="182"/>
      <c r="HV25" s="182"/>
      <c r="HW25" s="182"/>
      <c r="HX25" s="182"/>
      <c r="HY25" s="182"/>
      <c r="HZ25" s="182"/>
      <c r="IA25" s="182"/>
      <c r="IB25" s="182"/>
      <c r="IC25" s="182"/>
      <c r="ID25" s="182"/>
      <c r="IE25" s="182"/>
      <c r="IF25" s="182"/>
      <c r="IG25" s="182"/>
      <c r="IH25" s="182"/>
      <c r="II25" s="182"/>
      <c r="IJ25" s="182"/>
      <c r="IK25" s="182"/>
      <c r="IL25" s="182"/>
      <c r="IM25" s="182"/>
      <c r="IN25" s="182"/>
      <c r="IO25" s="182"/>
      <c r="IP25" s="182"/>
      <c r="IQ25" s="182"/>
      <c r="IR25" s="182"/>
      <c r="IS25" s="182"/>
      <c r="IT25" s="182"/>
      <c r="IU25" s="182"/>
      <c r="IV25" s="182"/>
    </row>
    <row r="26" spans="1:256" ht="15.75">
      <c r="A26" s="200"/>
      <c r="B26" s="199"/>
      <c r="C26" s="198"/>
      <c r="D26" s="197"/>
      <c r="E26" s="197"/>
      <c r="F26" s="197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  <c r="BW26" s="182"/>
      <c r="BX26" s="182"/>
      <c r="BY26" s="182"/>
      <c r="BZ26" s="182"/>
      <c r="CA26" s="182"/>
      <c r="CB26" s="182"/>
      <c r="CC26" s="182"/>
      <c r="CD26" s="182"/>
      <c r="CE26" s="182"/>
      <c r="CF26" s="182"/>
      <c r="CG26" s="182"/>
      <c r="CH26" s="182"/>
      <c r="CI26" s="182"/>
      <c r="CJ26" s="182"/>
      <c r="CK26" s="182"/>
      <c r="CL26" s="182"/>
      <c r="CM26" s="182"/>
      <c r="CN26" s="182"/>
      <c r="CO26" s="182"/>
      <c r="CP26" s="182"/>
      <c r="CQ26" s="182"/>
      <c r="CR26" s="182"/>
      <c r="CS26" s="182"/>
      <c r="CT26" s="182"/>
      <c r="CU26" s="182"/>
      <c r="CV26" s="182"/>
      <c r="CW26" s="182"/>
      <c r="CX26" s="182"/>
      <c r="CY26" s="182"/>
      <c r="CZ26" s="182"/>
      <c r="DA26" s="182"/>
      <c r="DB26" s="182"/>
      <c r="DC26" s="182"/>
      <c r="DD26" s="182"/>
      <c r="DE26" s="182"/>
      <c r="DF26" s="182"/>
      <c r="DG26" s="182"/>
      <c r="DH26" s="182"/>
      <c r="DI26" s="182"/>
      <c r="DJ26" s="182"/>
      <c r="DK26" s="182"/>
      <c r="DL26" s="182"/>
      <c r="DM26" s="182"/>
      <c r="DN26" s="182"/>
      <c r="DO26" s="182"/>
      <c r="DP26" s="182"/>
      <c r="DQ26" s="182"/>
      <c r="DR26" s="182"/>
      <c r="DS26" s="182"/>
      <c r="DT26" s="182"/>
      <c r="DU26" s="182"/>
      <c r="DV26" s="182"/>
      <c r="DW26" s="182"/>
      <c r="DX26" s="182"/>
      <c r="DY26" s="182"/>
      <c r="DZ26" s="182"/>
      <c r="EA26" s="182"/>
      <c r="EB26" s="182"/>
      <c r="EC26" s="182"/>
      <c r="ED26" s="182"/>
      <c r="EE26" s="182"/>
      <c r="EF26" s="182"/>
      <c r="EG26" s="182"/>
      <c r="EH26" s="182"/>
      <c r="EI26" s="182"/>
      <c r="EJ26" s="182"/>
      <c r="EK26" s="182"/>
      <c r="EL26" s="182"/>
      <c r="EM26" s="182"/>
      <c r="EN26" s="182"/>
      <c r="EO26" s="182"/>
      <c r="EP26" s="182"/>
      <c r="EQ26" s="182"/>
      <c r="ER26" s="182"/>
      <c r="ES26" s="182"/>
      <c r="ET26" s="182"/>
      <c r="EU26" s="182"/>
      <c r="EV26" s="182"/>
      <c r="EW26" s="182"/>
      <c r="EX26" s="182"/>
      <c r="EY26" s="182"/>
      <c r="EZ26" s="182"/>
      <c r="FA26" s="182"/>
      <c r="FB26" s="182"/>
      <c r="FC26" s="182"/>
      <c r="FD26" s="182"/>
      <c r="FE26" s="182"/>
      <c r="FF26" s="182"/>
      <c r="FG26" s="182"/>
      <c r="FH26" s="182"/>
      <c r="FI26" s="182"/>
      <c r="FJ26" s="182"/>
      <c r="FK26" s="182"/>
      <c r="FL26" s="182"/>
      <c r="FM26" s="182"/>
      <c r="FN26" s="182"/>
      <c r="FO26" s="182"/>
      <c r="FP26" s="182"/>
      <c r="FQ26" s="182"/>
      <c r="FR26" s="182"/>
      <c r="FS26" s="182"/>
      <c r="FT26" s="182"/>
      <c r="FU26" s="182"/>
      <c r="FV26" s="182"/>
      <c r="FW26" s="182"/>
      <c r="FX26" s="182"/>
      <c r="FY26" s="182"/>
      <c r="FZ26" s="182"/>
      <c r="GA26" s="182"/>
      <c r="GB26" s="182"/>
      <c r="GC26" s="182"/>
      <c r="GD26" s="182"/>
      <c r="GE26" s="182"/>
      <c r="GF26" s="182"/>
      <c r="GG26" s="182"/>
      <c r="GH26" s="182"/>
      <c r="GI26" s="182"/>
      <c r="GJ26" s="182"/>
      <c r="GK26" s="182"/>
      <c r="GL26" s="182"/>
      <c r="GM26" s="182"/>
      <c r="GN26" s="182"/>
      <c r="GO26" s="182"/>
      <c r="GP26" s="182"/>
      <c r="GQ26" s="182"/>
      <c r="GR26" s="182"/>
      <c r="GS26" s="182"/>
      <c r="GT26" s="182"/>
      <c r="GU26" s="182"/>
      <c r="GV26" s="182"/>
      <c r="GW26" s="182"/>
      <c r="GX26" s="182"/>
      <c r="GY26" s="182"/>
      <c r="GZ26" s="182"/>
      <c r="HA26" s="182"/>
      <c r="HB26" s="182"/>
      <c r="HC26" s="182"/>
      <c r="HD26" s="182"/>
      <c r="HE26" s="182"/>
      <c r="HF26" s="182"/>
      <c r="HG26" s="182"/>
      <c r="HH26" s="182"/>
      <c r="HI26" s="182"/>
      <c r="HJ26" s="182"/>
      <c r="HK26" s="182"/>
      <c r="HL26" s="182"/>
      <c r="HM26" s="182"/>
      <c r="HN26" s="182"/>
      <c r="HO26" s="182"/>
      <c r="HP26" s="182"/>
      <c r="HQ26" s="182"/>
      <c r="HR26" s="182"/>
      <c r="HS26" s="182"/>
      <c r="HT26" s="182"/>
      <c r="HU26" s="182"/>
      <c r="HV26" s="182"/>
      <c r="HW26" s="182"/>
      <c r="HX26" s="182"/>
      <c r="HY26" s="182"/>
      <c r="HZ26" s="182"/>
      <c r="IA26" s="182"/>
      <c r="IB26" s="182"/>
      <c r="IC26" s="182"/>
      <c r="ID26" s="182"/>
      <c r="IE26" s="182"/>
      <c r="IF26" s="182"/>
      <c r="IG26" s="182"/>
      <c r="IH26" s="182"/>
      <c r="II26" s="182"/>
      <c r="IJ26" s="182"/>
      <c r="IK26" s="182"/>
      <c r="IL26" s="182"/>
      <c r="IM26" s="182"/>
      <c r="IN26" s="182"/>
      <c r="IO26" s="182"/>
      <c r="IP26" s="182"/>
      <c r="IQ26" s="182"/>
      <c r="IR26" s="182"/>
      <c r="IS26" s="182"/>
      <c r="IT26" s="182"/>
      <c r="IU26" s="182"/>
      <c r="IV26" s="182"/>
    </row>
    <row r="27" spans="1:256" ht="60">
      <c r="A27" s="192"/>
      <c r="B27" s="196" t="s">
        <v>98</v>
      </c>
      <c r="C27" s="192"/>
      <c r="D27" s="191"/>
      <c r="E27" s="190"/>
      <c r="F27" s="194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  <c r="CX27" s="182"/>
      <c r="CY27" s="182"/>
      <c r="CZ27" s="182"/>
      <c r="DA27" s="182"/>
      <c r="DB27" s="182"/>
      <c r="DC27" s="182"/>
      <c r="DD27" s="182"/>
      <c r="DE27" s="182"/>
      <c r="DF27" s="182"/>
      <c r="DG27" s="182"/>
      <c r="DH27" s="182"/>
      <c r="DI27" s="182"/>
      <c r="DJ27" s="182"/>
      <c r="DK27" s="182"/>
      <c r="DL27" s="182"/>
      <c r="DM27" s="182"/>
      <c r="DN27" s="182"/>
      <c r="DO27" s="182"/>
      <c r="DP27" s="182"/>
      <c r="DQ27" s="182"/>
      <c r="DR27" s="182"/>
      <c r="DS27" s="182"/>
      <c r="DT27" s="182"/>
      <c r="DU27" s="182"/>
      <c r="DV27" s="182"/>
      <c r="DW27" s="182"/>
      <c r="DX27" s="182"/>
      <c r="DY27" s="182"/>
      <c r="DZ27" s="182"/>
      <c r="EA27" s="182"/>
      <c r="EB27" s="182"/>
      <c r="EC27" s="182"/>
      <c r="ED27" s="182"/>
      <c r="EE27" s="182"/>
      <c r="EF27" s="182"/>
      <c r="EG27" s="182"/>
      <c r="EH27" s="182"/>
      <c r="EI27" s="182"/>
      <c r="EJ27" s="182"/>
      <c r="EK27" s="182"/>
      <c r="EL27" s="182"/>
      <c r="EM27" s="182"/>
      <c r="EN27" s="182"/>
      <c r="EO27" s="182"/>
      <c r="EP27" s="182"/>
      <c r="EQ27" s="182"/>
      <c r="ER27" s="182"/>
      <c r="ES27" s="182"/>
      <c r="ET27" s="182"/>
      <c r="EU27" s="182"/>
      <c r="EV27" s="182"/>
      <c r="EW27" s="182"/>
      <c r="EX27" s="182"/>
      <c r="EY27" s="182"/>
      <c r="EZ27" s="182"/>
      <c r="FA27" s="182"/>
      <c r="FB27" s="182"/>
      <c r="FC27" s="182"/>
      <c r="FD27" s="182"/>
      <c r="FE27" s="182"/>
      <c r="FF27" s="182"/>
      <c r="FG27" s="182"/>
      <c r="FH27" s="182"/>
      <c r="FI27" s="182"/>
      <c r="FJ27" s="182"/>
      <c r="FK27" s="182"/>
      <c r="FL27" s="182"/>
      <c r="FM27" s="182"/>
      <c r="FN27" s="182"/>
      <c r="FO27" s="182"/>
      <c r="FP27" s="182"/>
      <c r="FQ27" s="182"/>
      <c r="FR27" s="182"/>
      <c r="FS27" s="182"/>
      <c r="FT27" s="182"/>
      <c r="FU27" s="182"/>
      <c r="FV27" s="182"/>
      <c r="FW27" s="182"/>
      <c r="FX27" s="182"/>
      <c r="FY27" s="182"/>
      <c r="FZ27" s="182"/>
      <c r="GA27" s="182"/>
      <c r="GB27" s="182"/>
      <c r="GC27" s="182"/>
      <c r="GD27" s="182"/>
      <c r="GE27" s="182"/>
      <c r="GF27" s="182"/>
      <c r="GG27" s="182"/>
      <c r="GH27" s="182"/>
      <c r="GI27" s="182"/>
      <c r="GJ27" s="182"/>
      <c r="GK27" s="182"/>
      <c r="GL27" s="182"/>
      <c r="GM27" s="182"/>
      <c r="GN27" s="182"/>
      <c r="GO27" s="182"/>
      <c r="GP27" s="182"/>
      <c r="GQ27" s="182"/>
      <c r="GR27" s="182"/>
      <c r="GS27" s="182"/>
      <c r="GT27" s="182"/>
      <c r="GU27" s="182"/>
      <c r="GV27" s="182"/>
      <c r="GW27" s="182"/>
      <c r="GX27" s="182"/>
      <c r="GY27" s="182"/>
      <c r="GZ27" s="182"/>
      <c r="HA27" s="182"/>
      <c r="HB27" s="182"/>
      <c r="HC27" s="182"/>
      <c r="HD27" s="182"/>
      <c r="HE27" s="182"/>
      <c r="HF27" s="182"/>
      <c r="HG27" s="182"/>
      <c r="HH27" s="182"/>
      <c r="HI27" s="182"/>
      <c r="HJ27" s="182"/>
      <c r="HK27" s="182"/>
      <c r="HL27" s="182"/>
      <c r="HM27" s="182"/>
      <c r="HN27" s="182"/>
      <c r="HO27" s="182"/>
      <c r="HP27" s="182"/>
      <c r="HQ27" s="182"/>
      <c r="HR27" s="182"/>
      <c r="HS27" s="182"/>
      <c r="HT27" s="182"/>
      <c r="HU27" s="182"/>
      <c r="HV27" s="182"/>
      <c r="HW27" s="182"/>
      <c r="HX27" s="182"/>
      <c r="HY27" s="182"/>
      <c r="HZ27" s="182"/>
      <c r="IA27" s="182"/>
      <c r="IB27" s="182"/>
      <c r="IC27" s="182"/>
      <c r="ID27" s="182"/>
      <c r="IE27" s="182"/>
      <c r="IF27" s="182"/>
      <c r="IG27" s="182"/>
      <c r="IH27" s="182"/>
      <c r="II27" s="182"/>
      <c r="IJ27" s="182"/>
      <c r="IK27" s="182"/>
      <c r="IL27" s="182"/>
      <c r="IM27" s="182"/>
      <c r="IN27" s="182"/>
      <c r="IO27" s="182"/>
      <c r="IP27" s="182"/>
      <c r="IQ27" s="182"/>
      <c r="IR27" s="182"/>
      <c r="IS27" s="182"/>
      <c r="IT27" s="182"/>
      <c r="IU27" s="182"/>
      <c r="IV27" s="182"/>
    </row>
    <row r="28" spans="1:256" ht="15">
      <c r="A28" s="192"/>
      <c r="B28" s="195"/>
      <c r="C28" s="192"/>
      <c r="D28" s="191"/>
      <c r="E28" s="190"/>
      <c r="F28" s="194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2"/>
      <c r="CG28" s="182"/>
      <c r="CH28" s="182"/>
      <c r="CI28" s="182"/>
      <c r="CJ28" s="182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  <c r="CV28" s="182"/>
      <c r="CW28" s="182"/>
      <c r="CX28" s="182"/>
      <c r="CY28" s="182"/>
      <c r="CZ28" s="182"/>
      <c r="DA28" s="182"/>
      <c r="DB28" s="182"/>
      <c r="DC28" s="182"/>
      <c r="DD28" s="182"/>
      <c r="DE28" s="182"/>
      <c r="DF28" s="182"/>
      <c r="DG28" s="182"/>
      <c r="DH28" s="182"/>
      <c r="DI28" s="182"/>
      <c r="DJ28" s="182"/>
      <c r="DK28" s="182"/>
      <c r="DL28" s="182"/>
      <c r="DM28" s="182"/>
      <c r="DN28" s="182"/>
      <c r="DO28" s="182"/>
      <c r="DP28" s="182"/>
      <c r="DQ28" s="182"/>
      <c r="DR28" s="182"/>
      <c r="DS28" s="182"/>
      <c r="DT28" s="182"/>
      <c r="DU28" s="182"/>
      <c r="DV28" s="182"/>
      <c r="DW28" s="182"/>
      <c r="DX28" s="182"/>
      <c r="DY28" s="182"/>
      <c r="DZ28" s="182"/>
      <c r="EA28" s="182"/>
      <c r="EB28" s="182"/>
      <c r="EC28" s="182"/>
      <c r="ED28" s="182"/>
      <c r="EE28" s="182"/>
      <c r="EF28" s="182"/>
      <c r="EG28" s="182"/>
      <c r="EH28" s="182"/>
      <c r="EI28" s="182"/>
      <c r="EJ28" s="182"/>
      <c r="EK28" s="182"/>
      <c r="EL28" s="182"/>
      <c r="EM28" s="182"/>
      <c r="EN28" s="182"/>
      <c r="EO28" s="182"/>
      <c r="EP28" s="182"/>
      <c r="EQ28" s="182"/>
      <c r="ER28" s="182"/>
      <c r="ES28" s="182"/>
      <c r="ET28" s="182"/>
      <c r="EU28" s="182"/>
      <c r="EV28" s="182"/>
      <c r="EW28" s="182"/>
      <c r="EX28" s="182"/>
      <c r="EY28" s="182"/>
      <c r="EZ28" s="182"/>
      <c r="FA28" s="182"/>
      <c r="FB28" s="182"/>
      <c r="FC28" s="182"/>
      <c r="FD28" s="182"/>
      <c r="FE28" s="182"/>
      <c r="FF28" s="182"/>
      <c r="FG28" s="182"/>
      <c r="FH28" s="182"/>
      <c r="FI28" s="182"/>
      <c r="FJ28" s="182"/>
      <c r="FK28" s="182"/>
      <c r="FL28" s="182"/>
      <c r="FM28" s="182"/>
      <c r="FN28" s="182"/>
      <c r="FO28" s="182"/>
      <c r="FP28" s="182"/>
      <c r="FQ28" s="182"/>
      <c r="FR28" s="182"/>
      <c r="FS28" s="182"/>
      <c r="FT28" s="182"/>
      <c r="FU28" s="182"/>
      <c r="FV28" s="182"/>
      <c r="FW28" s="182"/>
      <c r="FX28" s="182"/>
      <c r="FY28" s="182"/>
      <c r="FZ28" s="182"/>
      <c r="GA28" s="182"/>
      <c r="GB28" s="182"/>
      <c r="GC28" s="182"/>
      <c r="GD28" s="182"/>
      <c r="GE28" s="182"/>
      <c r="GF28" s="182"/>
      <c r="GG28" s="182"/>
      <c r="GH28" s="182"/>
      <c r="GI28" s="182"/>
      <c r="GJ28" s="182"/>
      <c r="GK28" s="182"/>
      <c r="GL28" s="182"/>
      <c r="GM28" s="182"/>
      <c r="GN28" s="182"/>
      <c r="GO28" s="182"/>
      <c r="GP28" s="182"/>
      <c r="GQ28" s="182"/>
      <c r="GR28" s="182"/>
      <c r="GS28" s="182"/>
      <c r="GT28" s="182"/>
      <c r="GU28" s="182"/>
      <c r="GV28" s="182"/>
      <c r="GW28" s="182"/>
      <c r="GX28" s="182"/>
      <c r="GY28" s="182"/>
      <c r="GZ28" s="182"/>
      <c r="HA28" s="182"/>
      <c r="HB28" s="182"/>
      <c r="HC28" s="182"/>
      <c r="HD28" s="182"/>
      <c r="HE28" s="182"/>
      <c r="HF28" s="182"/>
      <c r="HG28" s="182"/>
      <c r="HH28" s="182"/>
      <c r="HI28" s="182"/>
      <c r="HJ28" s="182"/>
      <c r="HK28" s="182"/>
      <c r="HL28" s="182"/>
      <c r="HM28" s="182"/>
      <c r="HN28" s="182"/>
      <c r="HO28" s="182"/>
      <c r="HP28" s="182"/>
      <c r="HQ28" s="182"/>
      <c r="HR28" s="182"/>
      <c r="HS28" s="182"/>
      <c r="HT28" s="182"/>
      <c r="HU28" s="182"/>
      <c r="HV28" s="182"/>
      <c r="HW28" s="182"/>
      <c r="HX28" s="182"/>
      <c r="HY28" s="182"/>
      <c r="HZ28" s="182"/>
      <c r="IA28" s="182"/>
      <c r="IB28" s="182"/>
      <c r="IC28" s="182"/>
      <c r="ID28" s="182"/>
      <c r="IE28" s="182"/>
      <c r="IF28" s="182"/>
      <c r="IG28" s="182"/>
      <c r="IH28" s="182"/>
      <c r="II28" s="182"/>
      <c r="IJ28" s="182"/>
      <c r="IK28" s="182"/>
      <c r="IL28" s="182"/>
      <c r="IM28" s="182"/>
      <c r="IN28" s="182"/>
      <c r="IO28" s="182"/>
      <c r="IP28" s="182"/>
      <c r="IQ28" s="182"/>
      <c r="IR28" s="182"/>
      <c r="IS28" s="182"/>
      <c r="IT28" s="182"/>
      <c r="IU28" s="182"/>
      <c r="IV28" s="182"/>
    </row>
    <row r="29" spans="1:256" ht="15">
      <c r="A29" s="192"/>
      <c r="B29" s="195"/>
      <c r="C29" s="192"/>
      <c r="D29" s="191"/>
      <c r="E29" s="190"/>
      <c r="F29" s="194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2"/>
      <c r="BK29" s="182"/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182"/>
      <c r="CN29" s="182"/>
      <c r="CO29" s="182"/>
      <c r="CP29" s="182"/>
      <c r="CQ29" s="182"/>
      <c r="CR29" s="182"/>
      <c r="CS29" s="182"/>
      <c r="CT29" s="182"/>
      <c r="CU29" s="182"/>
      <c r="CV29" s="182"/>
      <c r="CW29" s="182"/>
      <c r="CX29" s="182"/>
      <c r="CY29" s="182"/>
      <c r="CZ29" s="182"/>
      <c r="DA29" s="182"/>
      <c r="DB29" s="182"/>
      <c r="DC29" s="182"/>
      <c r="DD29" s="182"/>
      <c r="DE29" s="182"/>
      <c r="DF29" s="182"/>
      <c r="DG29" s="182"/>
      <c r="DH29" s="182"/>
      <c r="DI29" s="182"/>
      <c r="DJ29" s="182"/>
      <c r="DK29" s="182"/>
      <c r="DL29" s="182"/>
      <c r="DM29" s="182"/>
      <c r="DN29" s="182"/>
      <c r="DO29" s="182"/>
      <c r="DP29" s="182"/>
      <c r="DQ29" s="182"/>
      <c r="DR29" s="182"/>
      <c r="DS29" s="182"/>
      <c r="DT29" s="182"/>
      <c r="DU29" s="182"/>
      <c r="DV29" s="182"/>
      <c r="DW29" s="182"/>
      <c r="DX29" s="182"/>
      <c r="DY29" s="182"/>
      <c r="DZ29" s="182"/>
      <c r="EA29" s="182"/>
      <c r="EB29" s="182"/>
      <c r="EC29" s="182"/>
      <c r="ED29" s="182"/>
      <c r="EE29" s="182"/>
      <c r="EF29" s="182"/>
      <c r="EG29" s="182"/>
      <c r="EH29" s="182"/>
      <c r="EI29" s="182"/>
      <c r="EJ29" s="182"/>
      <c r="EK29" s="182"/>
      <c r="EL29" s="182"/>
      <c r="EM29" s="182"/>
      <c r="EN29" s="182"/>
      <c r="EO29" s="182"/>
      <c r="EP29" s="182"/>
      <c r="EQ29" s="182"/>
      <c r="ER29" s="182"/>
      <c r="ES29" s="182"/>
      <c r="ET29" s="182"/>
      <c r="EU29" s="182"/>
      <c r="EV29" s="182"/>
      <c r="EW29" s="182"/>
      <c r="EX29" s="182"/>
      <c r="EY29" s="182"/>
      <c r="EZ29" s="182"/>
      <c r="FA29" s="182"/>
      <c r="FB29" s="182"/>
      <c r="FC29" s="182"/>
      <c r="FD29" s="182"/>
      <c r="FE29" s="182"/>
      <c r="FF29" s="182"/>
      <c r="FG29" s="182"/>
      <c r="FH29" s="182"/>
      <c r="FI29" s="182"/>
      <c r="FJ29" s="182"/>
      <c r="FK29" s="182"/>
      <c r="FL29" s="182"/>
      <c r="FM29" s="182"/>
      <c r="FN29" s="182"/>
      <c r="FO29" s="182"/>
      <c r="FP29" s="182"/>
      <c r="FQ29" s="182"/>
      <c r="FR29" s="182"/>
      <c r="FS29" s="182"/>
      <c r="FT29" s="182"/>
      <c r="FU29" s="182"/>
      <c r="FV29" s="182"/>
      <c r="FW29" s="182"/>
      <c r="FX29" s="182"/>
      <c r="FY29" s="182"/>
      <c r="FZ29" s="182"/>
      <c r="GA29" s="182"/>
      <c r="GB29" s="182"/>
      <c r="GC29" s="182"/>
      <c r="GD29" s="182"/>
      <c r="GE29" s="182"/>
      <c r="GF29" s="182"/>
      <c r="GG29" s="182"/>
      <c r="GH29" s="182"/>
      <c r="GI29" s="182"/>
      <c r="GJ29" s="182"/>
      <c r="GK29" s="182"/>
      <c r="GL29" s="182"/>
      <c r="GM29" s="182"/>
      <c r="GN29" s="182"/>
      <c r="GO29" s="182"/>
      <c r="GP29" s="182"/>
      <c r="GQ29" s="182"/>
      <c r="GR29" s="182"/>
      <c r="GS29" s="182"/>
      <c r="GT29" s="182"/>
      <c r="GU29" s="182"/>
      <c r="GV29" s="182"/>
      <c r="GW29" s="182"/>
      <c r="GX29" s="182"/>
      <c r="GY29" s="182"/>
      <c r="GZ29" s="182"/>
      <c r="HA29" s="182"/>
      <c r="HB29" s="182"/>
      <c r="HC29" s="182"/>
      <c r="HD29" s="182"/>
      <c r="HE29" s="182"/>
      <c r="HF29" s="182"/>
      <c r="HG29" s="182"/>
      <c r="HH29" s="182"/>
      <c r="HI29" s="182"/>
      <c r="HJ29" s="182"/>
      <c r="HK29" s="182"/>
      <c r="HL29" s="182"/>
      <c r="HM29" s="182"/>
      <c r="HN29" s="182"/>
      <c r="HO29" s="182"/>
      <c r="HP29" s="182"/>
      <c r="HQ29" s="182"/>
      <c r="HR29" s="182"/>
      <c r="HS29" s="182"/>
      <c r="HT29" s="182"/>
      <c r="HU29" s="182"/>
      <c r="HV29" s="182"/>
      <c r="HW29" s="182"/>
      <c r="HX29" s="182"/>
      <c r="HY29" s="182"/>
      <c r="HZ29" s="182"/>
      <c r="IA29" s="182"/>
      <c r="IB29" s="182"/>
      <c r="IC29" s="182"/>
      <c r="ID29" s="182"/>
      <c r="IE29" s="182"/>
      <c r="IF29" s="182"/>
      <c r="IG29" s="182"/>
      <c r="IH29" s="182"/>
      <c r="II29" s="182"/>
      <c r="IJ29" s="182"/>
      <c r="IK29" s="182"/>
      <c r="IL29" s="182"/>
      <c r="IM29" s="182"/>
      <c r="IN29" s="182"/>
      <c r="IO29" s="182"/>
      <c r="IP29" s="182"/>
      <c r="IQ29" s="182"/>
      <c r="IR29" s="182"/>
      <c r="IS29" s="182"/>
      <c r="IT29" s="182"/>
      <c r="IU29" s="182"/>
      <c r="IV29" s="182"/>
    </row>
    <row r="30" spans="1:256" ht="15">
      <c r="A30" s="192"/>
      <c r="B30" s="195"/>
      <c r="C30" s="192"/>
      <c r="D30" s="191"/>
      <c r="E30" s="190"/>
      <c r="F30" s="194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2"/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V30" s="182"/>
      <c r="CW30" s="182"/>
      <c r="CX30" s="182"/>
      <c r="CY30" s="182"/>
      <c r="CZ30" s="182"/>
      <c r="DA30" s="182"/>
      <c r="DB30" s="182"/>
      <c r="DC30" s="182"/>
      <c r="DD30" s="182"/>
      <c r="DE30" s="182"/>
      <c r="DF30" s="182"/>
      <c r="DG30" s="182"/>
      <c r="DH30" s="182"/>
      <c r="DI30" s="182"/>
      <c r="DJ30" s="182"/>
      <c r="DK30" s="182"/>
      <c r="DL30" s="182"/>
      <c r="DM30" s="182"/>
      <c r="DN30" s="182"/>
      <c r="DO30" s="182"/>
      <c r="DP30" s="182"/>
      <c r="DQ30" s="182"/>
      <c r="DR30" s="182"/>
      <c r="DS30" s="182"/>
      <c r="DT30" s="182"/>
      <c r="DU30" s="182"/>
      <c r="DV30" s="182"/>
      <c r="DW30" s="182"/>
      <c r="DX30" s="182"/>
      <c r="DY30" s="182"/>
      <c r="DZ30" s="182"/>
      <c r="EA30" s="182"/>
      <c r="EB30" s="182"/>
      <c r="EC30" s="182"/>
      <c r="ED30" s="182"/>
      <c r="EE30" s="182"/>
      <c r="EF30" s="182"/>
      <c r="EG30" s="182"/>
      <c r="EH30" s="182"/>
      <c r="EI30" s="182"/>
      <c r="EJ30" s="182"/>
      <c r="EK30" s="182"/>
      <c r="EL30" s="182"/>
      <c r="EM30" s="182"/>
      <c r="EN30" s="182"/>
      <c r="EO30" s="182"/>
      <c r="EP30" s="182"/>
      <c r="EQ30" s="182"/>
      <c r="ER30" s="182"/>
      <c r="ES30" s="182"/>
      <c r="ET30" s="182"/>
      <c r="EU30" s="182"/>
      <c r="EV30" s="182"/>
      <c r="EW30" s="182"/>
      <c r="EX30" s="182"/>
      <c r="EY30" s="182"/>
      <c r="EZ30" s="182"/>
      <c r="FA30" s="182"/>
      <c r="FB30" s="182"/>
      <c r="FC30" s="182"/>
      <c r="FD30" s="182"/>
      <c r="FE30" s="182"/>
      <c r="FF30" s="182"/>
      <c r="FG30" s="182"/>
      <c r="FH30" s="182"/>
      <c r="FI30" s="182"/>
      <c r="FJ30" s="182"/>
      <c r="FK30" s="182"/>
      <c r="FL30" s="182"/>
      <c r="FM30" s="182"/>
      <c r="FN30" s="182"/>
      <c r="FO30" s="182"/>
      <c r="FP30" s="182"/>
      <c r="FQ30" s="182"/>
      <c r="FR30" s="182"/>
      <c r="FS30" s="182"/>
      <c r="FT30" s="182"/>
      <c r="FU30" s="182"/>
      <c r="FV30" s="182"/>
      <c r="FW30" s="182"/>
      <c r="FX30" s="182"/>
      <c r="FY30" s="182"/>
      <c r="FZ30" s="182"/>
      <c r="GA30" s="182"/>
      <c r="GB30" s="182"/>
      <c r="GC30" s="182"/>
      <c r="GD30" s="182"/>
      <c r="GE30" s="182"/>
      <c r="GF30" s="182"/>
      <c r="GG30" s="182"/>
      <c r="GH30" s="182"/>
      <c r="GI30" s="182"/>
      <c r="GJ30" s="182"/>
      <c r="GK30" s="182"/>
      <c r="GL30" s="182"/>
      <c r="GM30" s="182"/>
      <c r="GN30" s="182"/>
      <c r="GO30" s="182"/>
      <c r="GP30" s="182"/>
      <c r="GQ30" s="182"/>
      <c r="GR30" s="182"/>
      <c r="GS30" s="182"/>
      <c r="GT30" s="182"/>
      <c r="GU30" s="182"/>
      <c r="GV30" s="182"/>
      <c r="GW30" s="182"/>
      <c r="GX30" s="182"/>
      <c r="GY30" s="182"/>
      <c r="GZ30" s="182"/>
      <c r="HA30" s="182"/>
      <c r="HB30" s="182"/>
      <c r="HC30" s="182"/>
      <c r="HD30" s="182"/>
      <c r="HE30" s="182"/>
      <c r="HF30" s="182"/>
      <c r="HG30" s="182"/>
      <c r="HH30" s="182"/>
      <c r="HI30" s="182"/>
      <c r="HJ30" s="182"/>
      <c r="HK30" s="182"/>
      <c r="HL30" s="182"/>
      <c r="HM30" s="182"/>
      <c r="HN30" s="182"/>
      <c r="HO30" s="182"/>
      <c r="HP30" s="182"/>
      <c r="HQ30" s="182"/>
      <c r="HR30" s="182"/>
      <c r="HS30" s="182"/>
      <c r="HT30" s="182"/>
      <c r="HU30" s="182"/>
      <c r="HV30" s="182"/>
      <c r="HW30" s="182"/>
      <c r="HX30" s="182"/>
      <c r="HY30" s="182"/>
      <c r="HZ30" s="182"/>
      <c r="IA30" s="182"/>
      <c r="IB30" s="182"/>
      <c r="IC30" s="182"/>
      <c r="ID30" s="182"/>
      <c r="IE30" s="182"/>
      <c r="IF30" s="182"/>
      <c r="IG30" s="182"/>
      <c r="IH30" s="182"/>
      <c r="II30" s="182"/>
      <c r="IJ30" s="182"/>
      <c r="IK30" s="182"/>
      <c r="IL30" s="182"/>
      <c r="IM30" s="182"/>
      <c r="IN30" s="182"/>
      <c r="IO30" s="182"/>
      <c r="IP30" s="182"/>
      <c r="IQ30" s="182"/>
      <c r="IR30" s="182"/>
      <c r="IS30" s="182"/>
      <c r="IT30" s="182"/>
      <c r="IU30" s="182"/>
      <c r="IV30" s="182"/>
    </row>
    <row r="31" spans="1:256" ht="15">
      <c r="A31" s="192"/>
      <c r="B31" s="195"/>
      <c r="C31" s="192"/>
      <c r="D31" s="191"/>
      <c r="E31" s="190"/>
      <c r="F31" s="194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82"/>
      <c r="BX31" s="182"/>
      <c r="BY31" s="182"/>
      <c r="BZ31" s="182"/>
      <c r="CA31" s="182"/>
      <c r="CB31" s="182"/>
      <c r="CC31" s="182"/>
      <c r="CD31" s="182"/>
      <c r="CE31" s="182"/>
      <c r="CF31" s="182"/>
      <c r="CG31" s="182"/>
      <c r="CH31" s="182"/>
      <c r="CI31" s="182"/>
      <c r="CJ31" s="182"/>
      <c r="CK31" s="182"/>
      <c r="CL31" s="182"/>
      <c r="CM31" s="182"/>
      <c r="CN31" s="182"/>
      <c r="CO31" s="182"/>
      <c r="CP31" s="182"/>
      <c r="CQ31" s="182"/>
      <c r="CR31" s="182"/>
      <c r="CS31" s="182"/>
      <c r="CT31" s="182"/>
      <c r="CU31" s="182"/>
      <c r="CV31" s="182"/>
      <c r="CW31" s="182"/>
      <c r="CX31" s="182"/>
      <c r="CY31" s="182"/>
      <c r="CZ31" s="182"/>
      <c r="DA31" s="182"/>
      <c r="DB31" s="182"/>
      <c r="DC31" s="182"/>
      <c r="DD31" s="182"/>
      <c r="DE31" s="182"/>
      <c r="DF31" s="182"/>
      <c r="DG31" s="182"/>
      <c r="DH31" s="182"/>
      <c r="DI31" s="182"/>
      <c r="DJ31" s="182"/>
      <c r="DK31" s="182"/>
      <c r="DL31" s="182"/>
      <c r="DM31" s="182"/>
      <c r="DN31" s="182"/>
      <c r="DO31" s="182"/>
      <c r="DP31" s="182"/>
      <c r="DQ31" s="182"/>
      <c r="DR31" s="182"/>
      <c r="DS31" s="182"/>
      <c r="DT31" s="182"/>
      <c r="DU31" s="182"/>
      <c r="DV31" s="182"/>
      <c r="DW31" s="182"/>
      <c r="DX31" s="182"/>
      <c r="DY31" s="182"/>
      <c r="DZ31" s="182"/>
      <c r="EA31" s="182"/>
      <c r="EB31" s="182"/>
      <c r="EC31" s="182"/>
      <c r="ED31" s="182"/>
      <c r="EE31" s="182"/>
      <c r="EF31" s="182"/>
      <c r="EG31" s="182"/>
      <c r="EH31" s="182"/>
      <c r="EI31" s="182"/>
      <c r="EJ31" s="182"/>
      <c r="EK31" s="182"/>
      <c r="EL31" s="182"/>
      <c r="EM31" s="182"/>
      <c r="EN31" s="182"/>
      <c r="EO31" s="182"/>
      <c r="EP31" s="182"/>
      <c r="EQ31" s="182"/>
      <c r="ER31" s="182"/>
      <c r="ES31" s="182"/>
      <c r="ET31" s="182"/>
      <c r="EU31" s="182"/>
      <c r="EV31" s="182"/>
      <c r="EW31" s="182"/>
      <c r="EX31" s="182"/>
      <c r="EY31" s="182"/>
      <c r="EZ31" s="182"/>
      <c r="FA31" s="182"/>
      <c r="FB31" s="182"/>
      <c r="FC31" s="182"/>
      <c r="FD31" s="182"/>
      <c r="FE31" s="182"/>
      <c r="FF31" s="182"/>
      <c r="FG31" s="182"/>
      <c r="FH31" s="182"/>
      <c r="FI31" s="182"/>
      <c r="FJ31" s="182"/>
      <c r="FK31" s="182"/>
      <c r="FL31" s="182"/>
      <c r="FM31" s="182"/>
      <c r="FN31" s="182"/>
      <c r="FO31" s="182"/>
      <c r="FP31" s="182"/>
      <c r="FQ31" s="182"/>
      <c r="FR31" s="182"/>
      <c r="FS31" s="182"/>
      <c r="FT31" s="182"/>
      <c r="FU31" s="182"/>
      <c r="FV31" s="182"/>
      <c r="FW31" s="182"/>
      <c r="FX31" s="182"/>
      <c r="FY31" s="182"/>
      <c r="FZ31" s="182"/>
      <c r="GA31" s="182"/>
      <c r="GB31" s="182"/>
      <c r="GC31" s="182"/>
      <c r="GD31" s="182"/>
      <c r="GE31" s="182"/>
      <c r="GF31" s="182"/>
      <c r="GG31" s="182"/>
      <c r="GH31" s="182"/>
      <c r="GI31" s="182"/>
      <c r="GJ31" s="182"/>
      <c r="GK31" s="182"/>
      <c r="GL31" s="182"/>
      <c r="GM31" s="182"/>
      <c r="GN31" s="182"/>
      <c r="GO31" s="182"/>
      <c r="GP31" s="182"/>
      <c r="GQ31" s="182"/>
      <c r="GR31" s="182"/>
      <c r="GS31" s="182"/>
      <c r="GT31" s="182"/>
      <c r="GU31" s="182"/>
      <c r="GV31" s="182"/>
      <c r="GW31" s="182"/>
      <c r="GX31" s="182"/>
      <c r="GY31" s="182"/>
      <c r="GZ31" s="182"/>
      <c r="HA31" s="182"/>
      <c r="HB31" s="182"/>
      <c r="HC31" s="182"/>
      <c r="HD31" s="182"/>
      <c r="HE31" s="182"/>
      <c r="HF31" s="182"/>
      <c r="HG31" s="182"/>
      <c r="HH31" s="182"/>
      <c r="HI31" s="182"/>
      <c r="HJ31" s="182"/>
      <c r="HK31" s="182"/>
      <c r="HL31" s="182"/>
      <c r="HM31" s="182"/>
      <c r="HN31" s="182"/>
      <c r="HO31" s="182"/>
      <c r="HP31" s="182"/>
      <c r="HQ31" s="182"/>
      <c r="HR31" s="182"/>
      <c r="HS31" s="182"/>
      <c r="HT31" s="182"/>
      <c r="HU31" s="182"/>
      <c r="HV31" s="182"/>
      <c r="HW31" s="182"/>
      <c r="HX31" s="182"/>
      <c r="HY31" s="182"/>
      <c r="HZ31" s="182"/>
      <c r="IA31" s="182"/>
      <c r="IB31" s="182"/>
      <c r="IC31" s="182"/>
      <c r="ID31" s="182"/>
      <c r="IE31" s="182"/>
      <c r="IF31" s="182"/>
      <c r="IG31" s="182"/>
      <c r="IH31" s="182"/>
      <c r="II31" s="182"/>
      <c r="IJ31" s="182"/>
      <c r="IK31" s="182"/>
      <c r="IL31" s="182"/>
      <c r="IM31" s="182"/>
      <c r="IN31" s="182"/>
      <c r="IO31" s="182"/>
      <c r="IP31" s="182"/>
      <c r="IQ31" s="182"/>
      <c r="IR31" s="182"/>
      <c r="IS31" s="182"/>
      <c r="IT31" s="182"/>
      <c r="IU31" s="182"/>
      <c r="IV31" s="182"/>
    </row>
    <row r="32" spans="1:256" ht="15">
      <c r="A32" s="192"/>
      <c r="B32" s="193"/>
      <c r="C32" s="192"/>
      <c r="D32" s="191"/>
      <c r="E32" s="190"/>
      <c r="F32" s="189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2"/>
      <c r="CC32" s="182"/>
      <c r="CD32" s="182"/>
      <c r="CE32" s="182"/>
      <c r="CF32" s="182"/>
      <c r="CG32" s="182"/>
      <c r="CH32" s="182"/>
      <c r="CI32" s="182"/>
      <c r="CJ32" s="182"/>
      <c r="CK32" s="182"/>
      <c r="CL32" s="182"/>
      <c r="CM32" s="182"/>
      <c r="CN32" s="182"/>
      <c r="CO32" s="182"/>
      <c r="CP32" s="182"/>
      <c r="CQ32" s="182"/>
      <c r="CR32" s="182"/>
      <c r="CS32" s="182"/>
      <c r="CT32" s="182"/>
      <c r="CU32" s="182"/>
      <c r="CV32" s="182"/>
      <c r="CW32" s="182"/>
      <c r="CX32" s="182"/>
      <c r="CY32" s="182"/>
      <c r="CZ32" s="182"/>
      <c r="DA32" s="182"/>
      <c r="DB32" s="182"/>
      <c r="DC32" s="182"/>
      <c r="DD32" s="182"/>
      <c r="DE32" s="182"/>
      <c r="DF32" s="182"/>
      <c r="DG32" s="182"/>
      <c r="DH32" s="182"/>
      <c r="DI32" s="182"/>
      <c r="DJ32" s="182"/>
      <c r="DK32" s="182"/>
      <c r="DL32" s="182"/>
      <c r="DM32" s="182"/>
      <c r="DN32" s="182"/>
      <c r="DO32" s="182"/>
      <c r="DP32" s="182"/>
      <c r="DQ32" s="182"/>
      <c r="DR32" s="182"/>
      <c r="DS32" s="182"/>
      <c r="DT32" s="182"/>
      <c r="DU32" s="182"/>
      <c r="DV32" s="182"/>
      <c r="DW32" s="182"/>
      <c r="DX32" s="182"/>
      <c r="DY32" s="182"/>
      <c r="DZ32" s="182"/>
      <c r="EA32" s="182"/>
      <c r="EB32" s="182"/>
      <c r="EC32" s="182"/>
      <c r="ED32" s="182"/>
      <c r="EE32" s="182"/>
      <c r="EF32" s="182"/>
      <c r="EG32" s="182"/>
      <c r="EH32" s="182"/>
      <c r="EI32" s="182"/>
      <c r="EJ32" s="182"/>
      <c r="EK32" s="182"/>
      <c r="EL32" s="182"/>
      <c r="EM32" s="182"/>
      <c r="EN32" s="182"/>
      <c r="EO32" s="182"/>
      <c r="EP32" s="182"/>
      <c r="EQ32" s="182"/>
      <c r="ER32" s="182"/>
      <c r="ES32" s="182"/>
      <c r="ET32" s="182"/>
      <c r="EU32" s="182"/>
      <c r="EV32" s="182"/>
      <c r="EW32" s="182"/>
      <c r="EX32" s="182"/>
      <c r="EY32" s="182"/>
      <c r="EZ32" s="182"/>
      <c r="FA32" s="182"/>
      <c r="FB32" s="182"/>
      <c r="FC32" s="182"/>
      <c r="FD32" s="182"/>
      <c r="FE32" s="182"/>
      <c r="FF32" s="182"/>
      <c r="FG32" s="182"/>
      <c r="FH32" s="182"/>
      <c r="FI32" s="182"/>
      <c r="FJ32" s="182"/>
      <c r="FK32" s="182"/>
      <c r="FL32" s="182"/>
      <c r="FM32" s="182"/>
      <c r="FN32" s="182"/>
      <c r="FO32" s="182"/>
      <c r="FP32" s="182"/>
      <c r="FQ32" s="182"/>
      <c r="FR32" s="182"/>
      <c r="FS32" s="182"/>
      <c r="FT32" s="182"/>
      <c r="FU32" s="182"/>
      <c r="FV32" s="182"/>
      <c r="FW32" s="182"/>
      <c r="FX32" s="182"/>
      <c r="FY32" s="182"/>
      <c r="FZ32" s="182"/>
      <c r="GA32" s="182"/>
      <c r="GB32" s="182"/>
      <c r="GC32" s="182"/>
      <c r="GD32" s="182"/>
      <c r="GE32" s="182"/>
      <c r="GF32" s="182"/>
      <c r="GG32" s="182"/>
      <c r="GH32" s="182"/>
      <c r="GI32" s="182"/>
      <c r="GJ32" s="182"/>
      <c r="GK32" s="182"/>
      <c r="GL32" s="182"/>
      <c r="GM32" s="182"/>
      <c r="GN32" s="182"/>
      <c r="GO32" s="182"/>
      <c r="GP32" s="182"/>
      <c r="GQ32" s="182"/>
      <c r="GR32" s="182"/>
      <c r="GS32" s="182"/>
      <c r="GT32" s="182"/>
      <c r="GU32" s="182"/>
      <c r="GV32" s="182"/>
      <c r="GW32" s="182"/>
      <c r="GX32" s="182"/>
      <c r="GY32" s="182"/>
      <c r="GZ32" s="182"/>
      <c r="HA32" s="182"/>
      <c r="HB32" s="182"/>
      <c r="HC32" s="182"/>
      <c r="HD32" s="182"/>
      <c r="HE32" s="182"/>
      <c r="HF32" s="182"/>
      <c r="HG32" s="182"/>
      <c r="HH32" s="182"/>
      <c r="HI32" s="182"/>
      <c r="HJ32" s="182"/>
      <c r="HK32" s="182"/>
      <c r="HL32" s="182"/>
      <c r="HM32" s="182"/>
      <c r="HN32" s="182"/>
      <c r="HO32" s="182"/>
      <c r="HP32" s="182"/>
      <c r="HQ32" s="182"/>
      <c r="HR32" s="182"/>
      <c r="HS32" s="182"/>
      <c r="HT32" s="182"/>
      <c r="HU32" s="182"/>
      <c r="HV32" s="182"/>
      <c r="HW32" s="182"/>
      <c r="HX32" s="182"/>
      <c r="HY32" s="182"/>
      <c r="HZ32" s="182"/>
      <c r="IA32" s="182"/>
      <c r="IB32" s="182"/>
      <c r="IC32" s="182"/>
      <c r="ID32" s="182"/>
      <c r="IE32" s="182"/>
      <c r="IF32" s="182"/>
      <c r="IG32" s="182"/>
      <c r="IH32" s="182"/>
      <c r="II32" s="182"/>
      <c r="IJ32" s="182"/>
      <c r="IK32" s="182"/>
      <c r="IL32" s="182"/>
      <c r="IM32" s="182"/>
      <c r="IN32" s="182"/>
      <c r="IO32" s="182"/>
      <c r="IP32" s="182"/>
      <c r="IQ32" s="182"/>
      <c r="IR32" s="182"/>
      <c r="IS32" s="182"/>
      <c r="IT32" s="182"/>
      <c r="IU32" s="182"/>
      <c r="IV32" s="182"/>
    </row>
    <row r="33" spans="1:256" ht="60">
      <c r="A33" s="187"/>
      <c r="B33" s="188" t="s">
        <v>97</v>
      </c>
      <c r="C33" s="187" t="s">
        <v>96</v>
      </c>
      <c r="D33" s="186"/>
      <c r="E33" s="185" t="s">
        <v>95</v>
      </c>
      <c r="F33" s="184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2"/>
      <c r="CR33" s="182"/>
      <c r="CS33" s="182"/>
      <c r="CT33" s="182"/>
      <c r="CU33" s="182"/>
      <c r="CV33" s="182"/>
      <c r="CW33" s="182"/>
      <c r="CX33" s="182"/>
      <c r="CY33" s="182"/>
      <c r="CZ33" s="182"/>
      <c r="DA33" s="182"/>
      <c r="DB33" s="182"/>
      <c r="DC33" s="182"/>
      <c r="DD33" s="182"/>
      <c r="DE33" s="182"/>
      <c r="DF33" s="182"/>
      <c r="DG33" s="182"/>
      <c r="DH33" s="182"/>
      <c r="DI33" s="182"/>
      <c r="DJ33" s="182"/>
      <c r="DK33" s="182"/>
      <c r="DL33" s="182"/>
      <c r="DM33" s="182"/>
      <c r="DN33" s="182"/>
      <c r="DO33" s="182"/>
      <c r="DP33" s="182"/>
      <c r="DQ33" s="182"/>
      <c r="DR33" s="182"/>
      <c r="DS33" s="182"/>
      <c r="DT33" s="182"/>
      <c r="DU33" s="182"/>
      <c r="DV33" s="182"/>
      <c r="DW33" s="182"/>
      <c r="DX33" s="182"/>
      <c r="DY33" s="182"/>
      <c r="DZ33" s="182"/>
      <c r="EA33" s="182"/>
      <c r="EB33" s="182"/>
      <c r="EC33" s="182"/>
      <c r="ED33" s="182"/>
      <c r="EE33" s="182"/>
      <c r="EF33" s="182"/>
      <c r="EG33" s="182"/>
      <c r="EH33" s="182"/>
      <c r="EI33" s="182"/>
      <c r="EJ33" s="182"/>
      <c r="EK33" s="182"/>
      <c r="EL33" s="182"/>
      <c r="EM33" s="182"/>
      <c r="EN33" s="182"/>
      <c r="EO33" s="182"/>
      <c r="EP33" s="182"/>
      <c r="EQ33" s="182"/>
      <c r="ER33" s="182"/>
      <c r="ES33" s="182"/>
      <c r="ET33" s="182"/>
      <c r="EU33" s="182"/>
      <c r="EV33" s="182"/>
      <c r="EW33" s="182"/>
      <c r="EX33" s="182"/>
      <c r="EY33" s="182"/>
      <c r="EZ33" s="182"/>
      <c r="FA33" s="182"/>
      <c r="FB33" s="182"/>
      <c r="FC33" s="182"/>
      <c r="FD33" s="182"/>
      <c r="FE33" s="182"/>
      <c r="FF33" s="182"/>
      <c r="FG33" s="182"/>
      <c r="FH33" s="182"/>
      <c r="FI33" s="182"/>
      <c r="FJ33" s="182"/>
      <c r="FK33" s="182"/>
      <c r="FL33" s="182"/>
      <c r="FM33" s="182"/>
      <c r="FN33" s="182"/>
      <c r="FO33" s="182"/>
      <c r="FP33" s="182"/>
      <c r="FQ33" s="182"/>
      <c r="FR33" s="182"/>
      <c r="FS33" s="182"/>
      <c r="FT33" s="182"/>
      <c r="FU33" s="182"/>
      <c r="FV33" s="182"/>
      <c r="FW33" s="182"/>
      <c r="FX33" s="182"/>
      <c r="FY33" s="182"/>
      <c r="FZ33" s="182"/>
      <c r="GA33" s="182"/>
      <c r="GB33" s="182"/>
      <c r="GC33" s="182"/>
      <c r="GD33" s="182"/>
      <c r="GE33" s="182"/>
      <c r="GF33" s="182"/>
      <c r="GG33" s="182"/>
      <c r="GH33" s="182"/>
      <c r="GI33" s="182"/>
      <c r="GJ33" s="182"/>
      <c r="GK33" s="182"/>
      <c r="GL33" s="182"/>
      <c r="GM33" s="182"/>
      <c r="GN33" s="182"/>
      <c r="GO33" s="182"/>
      <c r="GP33" s="182"/>
      <c r="GQ33" s="182"/>
      <c r="GR33" s="182"/>
      <c r="GS33" s="182"/>
      <c r="GT33" s="182"/>
      <c r="GU33" s="182"/>
      <c r="GV33" s="182"/>
      <c r="GW33" s="182"/>
      <c r="GX33" s="182"/>
      <c r="GY33" s="182"/>
      <c r="GZ33" s="182"/>
      <c r="HA33" s="182"/>
      <c r="HB33" s="182"/>
      <c r="HC33" s="182"/>
      <c r="HD33" s="182"/>
      <c r="HE33" s="182"/>
      <c r="HF33" s="182"/>
      <c r="HG33" s="182"/>
      <c r="HH33" s="182"/>
      <c r="HI33" s="182"/>
      <c r="HJ33" s="182"/>
      <c r="HK33" s="182"/>
      <c r="HL33" s="182"/>
      <c r="HM33" s="182"/>
      <c r="HN33" s="182"/>
      <c r="HO33" s="182"/>
      <c r="HP33" s="182"/>
      <c r="HQ33" s="182"/>
      <c r="HR33" s="182"/>
      <c r="HS33" s="182"/>
      <c r="HT33" s="182"/>
      <c r="HU33" s="182"/>
      <c r="HV33" s="182"/>
      <c r="HW33" s="182"/>
      <c r="HX33" s="182"/>
      <c r="HY33" s="182"/>
      <c r="HZ33" s="182"/>
      <c r="IA33" s="182"/>
      <c r="IB33" s="182"/>
      <c r="IC33" s="182"/>
      <c r="ID33" s="182"/>
      <c r="IE33" s="182"/>
      <c r="IF33" s="182"/>
      <c r="IG33" s="182"/>
      <c r="IH33" s="182"/>
      <c r="II33" s="182"/>
      <c r="IJ33" s="182"/>
      <c r="IK33" s="182"/>
      <c r="IL33" s="182"/>
      <c r="IM33" s="182"/>
      <c r="IN33" s="182"/>
      <c r="IO33" s="182"/>
      <c r="IP33" s="182"/>
      <c r="IQ33" s="182"/>
      <c r="IR33" s="182"/>
      <c r="IS33" s="182"/>
      <c r="IT33" s="182"/>
      <c r="IU33" s="182"/>
      <c r="IV33" s="182"/>
    </row>
    <row r="34" spans="1:256" ht="15">
      <c r="A34" s="183"/>
      <c r="B34" s="224"/>
      <c r="C34" s="224"/>
      <c r="D34" s="224"/>
      <c r="E34" s="224"/>
      <c r="F34" s="224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2"/>
      <c r="CR34" s="182"/>
      <c r="CS34" s="182"/>
      <c r="CT34" s="182"/>
      <c r="CU34" s="182"/>
      <c r="CV34" s="182"/>
      <c r="CW34" s="182"/>
      <c r="CX34" s="182"/>
      <c r="CY34" s="182"/>
      <c r="CZ34" s="182"/>
      <c r="DA34" s="182"/>
      <c r="DB34" s="182"/>
      <c r="DC34" s="182"/>
      <c r="DD34" s="182"/>
      <c r="DE34" s="182"/>
      <c r="DF34" s="182"/>
      <c r="DG34" s="182"/>
      <c r="DH34" s="182"/>
      <c r="DI34" s="182"/>
      <c r="DJ34" s="182"/>
      <c r="DK34" s="182"/>
      <c r="DL34" s="182"/>
      <c r="DM34" s="182"/>
      <c r="DN34" s="182"/>
      <c r="DO34" s="182"/>
      <c r="DP34" s="182"/>
      <c r="DQ34" s="182"/>
      <c r="DR34" s="182"/>
      <c r="DS34" s="182"/>
      <c r="DT34" s="182"/>
      <c r="DU34" s="182"/>
      <c r="DV34" s="182"/>
      <c r="DW34" s="182"/>
      <c r="DX34" s="182"/>
      <c r="DY34" s="182"/>
      <c r="DZ34" s="182"/>
      <c r="EA34" s="182"/>
      <c r="EB34" s="182"/>
      <c r="EC34" s="182"/>
      <c r="ED34" s="182"/>
      <c r="EE34" s="182"/>
      <c r="EF34" s="182"/>
      <c r="EG34" s="182"/>
      <c r="EH34" s="182"/>
      <c r="EI34" s="182"/>
      <c r="EJ34" s="182"/>
      <c r="EK34" s="182"/>
      <c r="EL34" s="182"/>
      <c r="EM34" s="182"/>
      <c r="EN34" s="182"/>
      <c r="EO34" s="182"/>
      <c r="EP34" s="182"/>
      <c r="EQ34" s="182"/>
      <c r="ER34" s="182"/>
      <c r="ES34" s="182"/>
      <c r="ET34" s="182"/>
      <c r="EU34" s="182"/>
      <c r="EV34" s="182"/>
      <c r="EW34" s="182"/>
      <c r="EX34" s="182"/>
      <c r="EY34" s="182"/>
      <c r="EZ34" s="182"/>
      <c r="FA34" s="182"/>
      <c r="FB34" s="182"/>
      <c r="FC34" s="182"/>
      <c r="FD34" s="182"/>
      <c r="FE34" s="182"/>
      <c r="FF34" s="182"/>
      <c r="FG34" s="182"/>
      <c r="FH34" s="182"/>
      <c r="FI34" s="182"/>
      <c r="FJ34" s="182"/>
      <c r="FK34" s="182"/>
      <c r="FL34" s="182"/>
      <c r="FM34" s="182"/>
      <c r="FN34" s="182"/>
      <c r="FO34" s="182"/>
      <c r="FP34" s="182"/>
      <c r="FQ34" s="182"/>
      <c r="FR34" s="182"/>
      <c r="FS34" s="182"/>
      <c r="FT34" s="182"/>
      <c r="FU34" s="182"/>
      <c r="FV34" s="182"/>
      <c r="FW34" s="182"/>
      <c r="FX34" s="182"/>
      <c r="FY34" s="182"/>
      <c r="FZ34" s="182"/>
      <c r="GA34" s="182"/>
      <c r="GB34" s="182"/>
      <c r="GC34" s="182"/>
      <c r="GD34" s="182"/>
      <c r="GE34" s="182"/>
      <c r="GF34" s="182"/>
      <c r="GG34" s="182"/>
      <c r="GH34" s="182"/>
      <c r="GI34" s="182"/>
      <c r="GJ34" s="182"/>
      <c r="GK34" s="182"/>
      <c r="GL34" s="182"/>
      <c r="GM34" s="182"/>
      <c r="GN34" s="182"/>
      <c r="GO34" s="182"/>
      <c r="GP34" s="182"/>
      <c r="GQ34" s="182"/>
      <c r="GR34" s="182"/>
      <c r="GS34" s="182"/>
      <c r="GT34" s="182"/>
      <c r="GU34" s="182"/>
      <c r="GV34" s="182"/>
      <c r="GW34" s="182"/>
      <c r="GX34" s="182"/>
      <c r="GY34" s="182"/>
      <c r="GZ34" s="182"/>
      <c r="HA34" s="182"/>
      <c r="HB34" s="182"/>
      <c r="HC34" s="182"/>
      <c r="HD34" s="182"/>
      <c r="HE34" s="182"/>
      <c r="HF34" s="182"/>
      <c r="HG34" s="182"/>
      <c r="HH34" s="182"/>
      <c r="HI34" s="182"/>
      <c r="HJ34" s="182"/>
      <c r="HK34" s="182"/>
      <c r="HL34" s="182"/>
      <c r="HM34" s="182"/>
      <c r="HN34" s="182"/>
      <c r="HO34" s="182"/>
      <c r="HP34" s="182"/>
      <c r="HQ34" s="182"/>
      <c r="HR34" s="182"/>
      <c r="HS34" s="182"/>
      <c r="HT34" s="182"/>
      <c r="HU34" s="182"/>
      <c r="HV34" s="182"/>
      <c r="HW34" s="182"/>
      <c r="HX34" s="182"/>
      <c r="HY34" s="182"/>
      <c r="HZ34" s="182"/>
      <c r="IA34" s="182"/>
      <c r="IB34" s="182"/>
      <c r="IC34" s="182"/>
      <c r="ID34" s="182"/>
      <c r="IE34" s="182"/>
      <c r="IF34" s="182"/>
      <c r="IG34" s="182"/>
      <c r="IH34" s="182"/>
      <c r="II34" s="182"/>
      <c r="IJ34" s="182"/>
      <c r="IK34" s="182"/>
      <c r="IL34" s="182"/>
      <c r="IM34" s="182"/>
      <c r="IN34" s="182"/>
      <c r="IO34" s="182"/>
      <c r="IP34" s="182"/>
      <c r="IQ34" s="182"/>
      <c r="IR34" s="182"/>
      <c r="IS34" s="182"/>
      <c r="IT34" s="182"/>
      <c r="IU34" s="182"/>
      <c r="IV34" s="182"/>
    </row>
  </sheetData>
  <sheetProtection/>
  <protectedRanges>
    <protectedRange sqref="E19:E26" name="Raspon1_1_1"/>
  </protectedRanges>
  <mergeCells count="9">
    <mergeCell ref="A23:F23"/>
    <mergeCell ref="A24:F24"/>
    <mergeCell ref="B34:F34"/>
    <mergeCell ref="C11:D11"/>
    <mergeCell ref="B6:C6"/>
    <mergeCell ref="A19:F19"/>
    <mergeCell ref="A20:F20"/>
    <mergeCell ref="A21:F21"/>
    <mergeCell ref="A22:F2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9"/>
  <sheetViews>
    <sheetView showZeros="0" view="pageBreakPreview" zoomScaleSheetLayoutView="100" workbookViewId="0" topLeftCell="A34">
      <selection activeCell="F76" sqref="F76"/>
    </sheetView>
  </sheetViews>
  <sheetFormatPr defaultColWidth="9.140625" defaultRowHeight="15"/>
  <cols>
    <col min="1" max="1" width="6.140625" style="1" customWidth="1"/>
    <col min="2" max="2" width="45.140625" style="1" customWidth="1"/>
    <col min="3" max="3" width="7.28125" style="3" customWidth="1"/>
    <col min="4" max="4" width="8.140625" style="4" customWidth="1"/>
    <col min="5" max="5" width="9.140625" style="4" customWidth="1"/>
    <col min="6" max="6" width="10.8515625" style="4" customWidth="1"/>
    <col min="7" max="16384" width="9.140625" style="2" customWidth="1"/>
  </cols>
  <sheetData>
    <row r="1" spans="1:6" s="119" customFormat="1" ht="21.75" thickBot="1">
      <c r="A1" s="115"/>
      <c r="B1" s="116" t="s">
        <v>56</v>
      </c>
      <c r="C1" s="117"/>
      <c r="D1" s="118"/>
      <c r="E1" s="118"/>
      <c r="F1" s="118"/>
    </row>
    <row r="2" ht="15.75" thickBot="1">
      <c r="B2" s="7"/>
    </row>
    <row r="3" spans="1:6" s="127" customFormat="1" ht="16.5" thickBot="1">
      <c r="A3" s="124"/>
      <c r="B3" s="125" t="s">
        <v>57</v>
      </c>
      <c r="C3" s="126"/>
      <c r="D3" s="43"/>
      <c r="E3" s="43"/>
      <c r="F3" s="43"/>
    </row>
    <row r="4" spans="1:6" ht="15">
      <c r="A4" s="17"/>
      <c r="B4" s="14"/>
      <c r="C4" s="15"/>
      <c r="D4" s="16"/>
      <c r="E4" s="16"/>
      <c r="F4" s="16"/>
    </row>
    <row r="5" spans="1:6" ht="15">
      <c r="A5" s="17"/>
      <c r="B5" s="14"/>
      <c r="C5" s="15"/>
      <c r="D5" s="16"/>
      <c r="E5" s="16"/>
      <c r="F5" s="16"/>
    </row>
    <row r="6" spans="1:6" ht="25.5">
      <c r="A6" s="18" t="s">
        <v>0</v>
      </c>
      <c r="B6" s="18" t="s">
        <v>1</v>
      </c>
      <c r="C6" s="18" t="s">
        <v>2</v>
      </c>
      <c r="D6" s="19" t="s">
        <v>3</v>
      </c>
      <c r="E6" s="19" t="s">
        <v>4</v>
      </c>
      <c r="F6" s="19" t="s">
        <v>5</v>
      </c>
    </row>
    <row r="7" spans="1:6" ht="15">
      <c r="A7" s="155"/>
      <c r="B7" s="155"/>
      <c r="C7" s="155"/>
      <c r="D7" s="156"/>
      <c r="E7" s="156"/>
      <c r="F7" s="156"/>
    </row>
    <row r="8" spans="1:6" s="13" customFormat="1" ht="127.5">
      <c r="A8" s="12" t="s">
        <v>12</v>
      </c>
      <c r="B8" s="11" t="s">
        <v>121</v>
      </c>
      <c r="C8" s="205"/>
      <c r="D8" s="205"/>
      <c r="E8" s="205"/>
      <c r="F8" s="205"/>
    </row>
    <row r="9" spans="1:6" s="13" customFormat="1" ht="12.75">
      <c r="A9" s="12"/>
      <c r="B9" s="11" t="s">
        <v>59</v>
      </c>
      <c r="C9" s="150" t="s">
        <v>122</v>
      </c>
      <c r="D9" s="51">
        <v>14</v>
      </c>
      <c r="E9" s="51">
        <v>0</v>
      </c>
      <c r="F9" s="51">
        <f>D9*E9</f>
        <v>0</v>
      </c>
    </row>
    <row r="10" spans="1:6" ht="15">
      <c r="A10" s="8"/>
      <c r="B10" s="10"/>
      <c r="C10" s="6"/>
      <c r="D10" s="5"/>
      <c r="E10" s="5"/>
      <c r="F10" s="5"/>
    </row>
    <row r="11" spans="1:6" s="13" customFormat="1" ht="178.5">
      <c r="A11" s="12" t="s">
        <v>9</v>
      </c>
      <c r="B11" s="11" t="s">
        <v>76</v>
      </c>
      <c r="F11" s="5"/>
    </row>
    <row r="12" spans="1:6" ht="15">
      <c r="A12" s="8"/>
      <c r="B12" s="11" t="s">
        <v>59</v>
      </c>
      <c r="C12" s="6" t="s">
        <v>58</v>
      </c>
      <c r="D12" s="5">
        <v>155</v>
      </c>
      <c r="E12" s="5">
        <v>0</v>
      </c>
      <c r="F12" s="5">
        <f>D12*E12</f>
        <v>0</v>
      </c>
    </row>
    <row r="13" spans="1:6" s="13" customFormat="1" ht="12.75">
      <c r="A13" s="12"/>
      <c r="B13" s="11"/>
      <c r="C13" s="6"/>
      <c r="D13" s="5"/>
      <c r="E13" s="5"/>
      <c r="F13" s="5"/>
    </row>
    <row r="14" spans="1:6" s="159" customFormat="1" ht="51">
      <c r="A14" s="12" t="s">
        <v>8</v>
      </c>
      <c r="B14" s="11" t="s">
        <v>119</v>
      </c>
      <c r="C14" s="150"/>
      <c r="D14" s="51"/>
      <c r="E14" s="51"/>
      <c r="F14" s="51"/>
    </row>
    <row r="15" spans="1:6" s="159" customFormat="1" ht="51">
      <c r="A15" s="12"/>
      <c r="B15" s="11" t="s">
        <v>60</v>
      </c>
      <c r="C15" s="150" t="s">
        <v>122</v>
      </c>
      <c r="D15" s="51">
        <v>100.5</v>
      </c>
      <c r="E15" s="51">
        <v>0</v>
      </c>
      <c r="F15" s="51">
        <f>D15*E15</f>
        <v>0</v>
      </c>
    </row>
    <row r="16" spans="1:6" s="13" customFormat="1" ht="12.75">
      <c r="A16" s="12"/>
      <c r="B16" s="11"/>
      <c r="C16" s="6"/>
      <c r="D16" s="5"/>
      <c r="E16" s="5"/>
      <c r="F16" s="5"/>
    </row>
    <row r="17" spans="1:6" s="158" customFormat="1" ht="89.25">
      <c r="A17" s="12" t="s">
        <v>10</v>
      </c>
      <c r="B17" s="11" t="s">
        <v>120</v>
      </c>
      <c r="C17" s="150"/>
      <c r="D17" s="51"/>
      <c r="E17" s="51"/>
      <c r="F17" s="51"/>
    </row>
    <row r="18" spans="1:6" s="158" customFormat="1" ht="38.25">
      <c r="A18" s="12"/>
      <c r="B18" s="11" t="s">
        <v>77</v>
      </c>
      <c r="C18" s="159"/>
      <c r="D18" s="159"/>
      <c r="E18" s="159"/>
      <c r="F18" s="159"/>
    </row>
    <row r="19" spans="1:6" s="158" customFormat="1" ht="25.5">
      <c r="A19" s="12"/>
      <c r="B19" s="11" t="s">
        <v>78</v>
      </c>
      <c r="C19" s="150" t="s">
        <v>122</v>
      </c>
      <c r="D19" s="51">
        <v>2</v>
      </c>
      <c r="E19" s="51">
        <v>0</v>
      </c>
      <c r="F19" s="51">
        <f>D19*E19</f>
        <v>0</v>
      </c>
    </row>
    <row r="20" spans="1:6" s="13" customFormat="1" ht="12.75">
      <c r="A20" s="12"/>
      <c r="B20" s="11"/>
      <c r="C20" s="6"/>
      <c r="D20" s="5"/>
      <c r="E20" s="5"/>
      <c r="F20" s="5"/>
    </row>
    <row r="21" spans="1:6" ht="76.5">
      <c r="A21" s="12" t="s">
        <v>11</v>
      </c>
      <c r="B21" s="11" t="s">
        <v>125</v>
      </c>
      <c r="C21" s="6"/>
      <c r="D21" s="5"/>
      <c r="E21" s="5"/>
      <c r="F21" s="5"/>
    </row>
    <row r="22" spans="1:6" ht="51">
      <c r="A22" s="12"/>
      <c r="B22" s="11" t="s">
        <v>81</v>
      </c>
      <c r="C22" s="2"/>
      <c r="D22" s="2"/>
      <c r="E22" s="2"/>
      <c r="F22" s="2"/>
    </row>
    <row r="23" spans="1:6" ht="25.5">
      <c r="A23" s="12"/>
      <c r="B23" s="11" t="s">
        <v>78</v>
      </c>
      <c r="C23" s="6" t="s">
        <v>58</v>
      </c>
      <c r="D23" s="5">
        <v>20</v>
      </c>
      <c r="E23" s="5">
        <v>0</v>
      </c>
      <c r="F23" s="5">
        <f>D23*E23</f>
        <v>0</v>
      </c>
    </row>
    <row r="24" spans="1:6" ht="15.75" thickBot="1">
      <c r="A24" s="8"/>
      <c r="B24" s="9"/>
      <c r="C24" s="6"/>
      <c r="D24" s="5"/>
      <c r="E24" s="5"/>
      <c r="F24" s="5"/>
    </row>
    <row r="25" spans="1:6" ht="16.5" thickBot="1">
      <c r="A25" s="40"/>
      <c r="B25" s="230" t="s">
        <v>61</v>
      </c>
      <c r="C25" s="230"/>
      <c r="D25" s="38"/>
      <c r="E25" s="38"/>
      <c r="F25" s="43">
        <f>SUM(F8:F24)</f>
        <v>0</v>
      </c>
    </row>
    <row r="26" spans="1:6" ht="15.75" thickBot="1">
      <c r="A26" s="20"/>
      <c r="B26" s="14"/>
      <c r="C26" s="15"/>
      <c r="D26" s="16"/>
      <c r="E26" s="16"/>
      <c r="F26" s="16"/>
    </row>
    <row r="27" spans="1:6" ht="19.5" thickBot="1">
      <c r="A27" s="39"/>
      <c r="B27" s="36" t="s">
        <v>111</v>
      </c>
      <c r="C27" s="37"/>
      <c r="D27" s="38"/>
      <c r="E27" s="38"/>
      <c r="F27" s="38"/>
    </row>
    <row r="28" spans="1:6" ht="15">
      <c r="A28" s="20"/>
      <c r="B28" s="14"/>
      <c r="C28" s="15"/>
      <c r="D28" s="16"/>
      <c r="E28" s="16"/>
      <c r="F28" s="16"/>
    </row>
    <row r="29" spans="1:6" ht="25.5">
      <c r="A29" s="18" t="s">
        <v>0</v>
      </c>
      <c r="B29" s="18" t="s">
        <v>1</v>
      </c>
      <c r="C29" s="18" t="s">
        <v>2</v>
      </c>
      <c r="D29" s="19" t="s">
        <v>3</v>
      </c>
      <c r="E29" s="19" t="s">
        <v>4</v>
      </c>
      <c r="F29" s="19" t="s">
        <v>5</v>
      </c>
    </row>
    <row r="30" spans="1:6" ht="15">
      <c r="A30" s="155"/>
      <c r="B30" s="155"/>
      <c r="C30" s="155"/>
      <c r="D30" s="156"/>
      <c r="E30" s="156"/>
      <c r="F30" s="156"/>
    </row>
    <row r="31" spans="1:6" ht="38.25">
      <c r="A31" s="12" t="s">
        <v>12</v>
      </c>
      <c r="B31" s="11" t="s">
        <v>73</v>
      </c>
      <c r="C31" s="2"/>
      <c r="D31" s="2"/>
      <c r="E31" s="2"/>
      <c r="F31" s="2"/>
    </row>
    <row r="32" spans="1:6" ht="76.5">
      <c r="A32" s="12"/>
      <c r="B32" s="11" t="s">
        <v>127</v>
      </c>
      <c r="C32" s="6"/>
      <c r="D32" s="5"/>
      <c r="E32" s="5"/>
      <c r="F32" s="5"/>
    </row>
    <row r="33" spans="1:6" ht="25.5">
      <c r="A33" s="12"/>
      <c r="B33" s="11" t="s">
        <v>62</v>
      </c>
      <c r="C33" s="6"/>
      <c r="D33" s="5"/>
      <c r="E33" s="5"/>
      <c r="F33" s="5"/>
    </row>
    <row r="34" spans="1:6" ht="89.25">
      <c r="A34" s="12"/>
      <c r="B34" s="11" t="s">
        <v>65</v>
      </c>
      <c r="C34" s="6"/>
      <c r="D34" s="5"/>
      <c r="E34" s="5"/>
      <c r="F34" s="5"/>
    </row>
    <row r="35" spans="1:6" ht="114.75">
      <c r="A35" s="12"/>
      <c r="B35" s="11" t="s">
        <v>126</v>
      </c>
      <c r="C35" s="6"/>
      <c r="D35" s="5"/>
      <c r="E35" s="5"/>
      <c r="F35" s="5"/>
    </row>
    <row r="36" spans="1:6" ht="76.5">
      <c r="A36" s="12"/>
      <c r="B36" s="11" t="s">
        <v>66</v>
      </c>
      <c r="C36" s="6"/>
      <c r="D36" s="5"/>
      <c r="E36" s="5"/>
      <c r="F36" s="5"/>
    </row>
    <row r="37" spans="1:6" ht="63.75">
      <c r="A37" s="12"/>
      <c r="B37" s="11" t="s">
        <v>67</v>
      </c>
      <c r="C37" s="6"/>
      <c r="D37" s="5"/>
      <c r="E37" s="5"/>
      <c r="F37" s="5"/>
    </row>
    <row r="38" spans="1:6" ht="15">
      <c r="A38" s="12"/>
      <c r="B38" s="11"/>
      <c r="C38" s="6"/>
      <c r="D38" s="5"/>
      <c r="E38" s="5"/>
      <c r="F38" s="5"/>
    </row>
    <row r="39" spans="1:6" ht="15.75">
      <c r="A39" s="12"/>
      <c r="B39" s="157" t="s">
        <v>68</v>
      </c>
      <c r="C39" s="6" t="s">
        <v>15</v>
      </c>
      <c r="D39" s="5">
        <v>42</v>
      </c>
      <c r="E39" s="5">
        <v>0</v>
      </c>
      <c r="F39" s="5">
        <f>D39*E39</f>
        <v>0</v>
      </c>
    </row>
    <row r="40" spans="1:6" ht="15">
      <c r="A40" s="12"/>
      <c r="B40" s="157" t="s">
        <v>69</v>
      </c>
      <c r="C40" s="6" t="s">
        <v>64</v>
      </c>
      <c r="D40" s="5">
        <v>2520</v>
      </c>
      <c r="E40" s="5">
        <v>0</v>
      </c>
      <c r="F40" s="5">
        <f>D40*E40</f>
        <v>0</v>
      </c>
    </row>
    <row r="41" spans="1:6" ht="15">
      <c r="A41" s="12"/>
      <c r="B41" s="157" t="s">
        <v>70</v>
      </c>
      <c r="C41" s="6" t="s">
        <v>63</v>
      </c>
      <c r="D41" s="5">
        <v>295</v>
      </c>
      <c r="E41" s="5">
        <v>0</v>
      </c>
      <c r="F41" s="5">
        <f>D41*E41</f>
        <v>0</v>
      </c>
    </row>
    <row r="42" spans="1:6" ht="15">
      <c r="A42" s="12"/>
      <c r="B42" s="11"/>
      <c r="C42" s="6"/>
      <c r="D42" s="5"/>
      <c r="E42" s="5"/>
      <c r="F42" s="5"/>
    </row>
    <row r="43" spans="1:6" ht="51">
      <c r="A43" s="12" t="s">
        <v>9</v>
      </c>
      <c r="B43" s="11" t="s">
        <v>74</v>
      </c>
      <c r="C43" s="2"/>
      <c r="D43" s="2"/>
      <c r="E43" s="2"/>
      <c r="F43" s="2"/>
    </row>
    <row r="44" spans="1:6" ht="76.5">
      <c r="A44" s="12"/>
      <c r="B44" s="11" t="s">
        <v>75</v>
      </c>
      <c r="C44" s="6"/>
      <c r="D44" s="5"/>
      <c r="E44" s="5"/>
      <c r="F44" s="5"/>
    </row>
    <row r="45" spans="1:6" ht="25.5">
      <c r="A45" s="12"/>
      <c r="B45" s="11" t="s">
        <v>62</v>
      </c>
      <c r="C45" s="6"/>
      <c r="D45" s="5"/>
      <c r="E45" s="5"/>
      <c r="F45" s="5"/>
    </row>
    <row r="46" spans="1:6" ht="89.25">
      <c r="A46" s="12"/>
      <c r="B46" s="11" t="s">
        <v>65</v>
      </c>
      <c r="C46" s="6"/>
      <c r="D46" s="5"/>
      <c r="E46" s="5"/>
      <c r="F46" s="5"/>
    </row>
    <row r="47" spans="1:6" ht="114.75">
      <c r="A47" s="12"/>
      <c r="B47" s="11" t="s">
        <v>126</v>
      </c>
      <c r="C47" s="6"/>
      <c r="D47" s="5"/>
      <c r="E47" s="5"/>
      <c r="F47" s="5"/>
    </row>
    <row r="48" spans="1:6" ht="76.5">
      <c r="A48" s="12"/>
      <c r="B48" s="11" t="s">
        <v>66</v>
      </c>
      <c r="C48" s="6"/>
      <c r="D48" s="5"/>
      <c r="E48" s="5"/>
      <c r="F48" s="5"/>
    </row>
    <row r="49" spans="1:6" ht="63.75">
      <c r="A49" s="12"/>
      <c r="B49" s="11" t="s">
        <v>67</v>
      </c>
      <c r="C49" s="6"/>
      <c r="D49" s="5"/>
      <c r="E49" s="5"/>
      <c r="F49" s="5"/>
    </row>
    <row r="50" spans="1:6" ht="15">
      <c r="A50" s="12"/>
      <c r="B50" s="11"/>
      <c r="C50" s="6"/>
      <c r="D50" s="5"/>
      <c r="E50" s="5"/>
      <c r="F50" s="5"/>
    </row>
    <row r="51" spans="1:6" ht="15.75">
      <c r="A51" s="12"/>
      <c r="B51" s="157" t="s">
        <v>68</v>
      </c>
      <c r="C51" s="6" t="s">
        <v>15</v>
      </c>
      <c r="D51" s="5">
        <v>12</v>
      </c>
      <c r="E51" s="5">
        <v>0</v>
      </c>
      <c r="F51" s="5">
        <f>D51*E51</f>
        <v>0</v>
      </c>
    </row>
    <row r="52" spans="1:6" ht="15">
      <c r="A52" s="12"/>
      <c r="B52" s="157" t="s">
        <v>69</v>
      </c>
      <c r="C52" s="6" t="s">
        <v>64</v>
      </c>
      <c r="D52" s="5">
        <v>720</v>
      </c>
      <c r="E52" s="5">
        <v>0</v>
      </c>
      <c r="F52" s="5">
        <f>D52*E52</f>
        <v>0</v>
      </c>
    </row>
    <row r="53" spans="1:6" ht="15">
      <c r="A53" s="12"/>
      <c r="B53" s="157" t="s">
        <v>70</v>
      </c>
      <c r="C53" s="6" t="s">
        <v>63</v>
      </c>
      <c r="D53" s="5">
        <v>130</v>
      </c>
      <c r="E53" s="5">
        <v>0</v>
      </c>
      <c r="F53" s="5">
        <f>D53*E53</f>
        <v>0</v>
      </c>
    </row>
    <row r="54" spans="1:6" ht="15">
      <c r="A54" s="12"/>
      <c r="B54" s="11"/>
      <c r="C54" s="6"/>
      <c r="D54" s="5"/>
      <c r="E54" s="5"/>
      <c r="F54" s="5"/>
    </row>
    <row r="55" spans="1:6" s="158" customFormat="1" ht="89.25">
      <c r="A55" s="12" t="s">
        <v>8</v>
      </c>
      <c r="B55" s="11" t="s">
        <v>117</v>
      </c>
      <c r="C55" s="159"/>
      <c r="D55" s="159"/>
      <c r="E55" s="159"/>
      <c r="F55" s="159"/>
    </row>
    <row r="56" spans="1:6" s="158" customFormat="1" ht="25.5">
      <c r="A56" s="12"/>
      <c r="B56" s="11" t="s">
        <v>116</v>
      </c>
      <c r="C56" s="150"/>
      <c r="D56" s="51"/>
      <c r="E56" s="51"/>
      <c r="F56" s="51"/>
    </row>
    <row r="57" spans="1:6" s="158" customFormat="1" ht="51">
      <c r="A57" s="12"/>
      <c r="B57" s="11" t="s">
        <v>118</v>
      </c>
      <c r="C57" s="150"/>
      <c r="D57" s="51"/>
      <c r="E57" s="51"/>
      <c r="F57" s="51"/>
    </row>
    <row r="58" spans="1:6" s="158" customFormat="1" ht="25.5">
      <c r="A58" s="12"/>
      <c r="B58" s="11" t="s">
        <v>62</v>
      </c>
      <c r="C58" s="150"/>
      <c r="D58" s="51"/>
      <c r="E58" s="51"/>
      <c r="F58" s="51"/>
    </row>
    <row r="59" spans="1:6" s="158" customFormat="1" ht="89.25">
      <c r="A59" s="12"/>
      <c r="B59" s="11" t="s">
        <v>65</v>
      </c>
      <c r="C59" s="150"/>
      <c r="D59" s="51"/>
      <c r="E59" s="51"/>
      <c r="F59" s="51"/>
    </row>
    <row r="60" spans="1:6" s="158" customFormat="1" ht="114.75">
      <c r="A60" s="12"/>
      <c r="B60" s="11" t="s">
        <v>126</v>
      </c>
      <c r="C60" s="150"/>
      <c r="D60" s="51"/>
      <c r="E60" s="51"/>
      <c r="F60" s="51"/>
    </row>
    <row r="61" spans="1:6" s="158" customFormat="1" ht="89.25">
      <c r="A61" s="12"/>
      <c r="B61" s="11" t="s">
        <v>128</v>
      </c>
      <c r="C61" s="150"/>
      <c r="D61" s="51"/>
      <c r="E61" s="51"/>
      <c r="F61" s="51"/>
    </row>
    <row r="62" spans="1:6" s="158" customFormat="1" ht="63.75">
      <c r="A62" s="12"/>
      <c r="B62" s="11" t="s">
        <v>67</v>
      </c>
      <c r="C62" s="150"/>
      <c r="D62" s="51"/>
      <c r="E62" s="51"/>
      <c r="F62" s="51"/>
    </row>
    <row r="63" spans="1:6" s="158" customFormat="1" ht="15">
      <c r="A63" s="12"/>
      <c r="B63" s="11"/>
      <c r="C63" s="150"/>
      <c r="D63" s="51"/>
      <c r="E63" s="51"/>
      <c r="F63" s="51"/>
    </row>
    <row r="64" spans="1:6" s="158" customFormat="1" ht="15.75">
      <c r="A64" s="12"/>
      <c r="B64" s="157" t="s">
        <v>68</v>
      </c>
      <c r="C64" s="150" t="s">
        <v>71</v>
      </c>
      <c r="D64" s="51">
        <v>3.5</v>
      </c>
      <c r="E64" s="51">
        <v>0</v>
      </c>
      <c r="F64" s="51">
        <f>D64*E64</f>
        <v>0</v>
      </c>
    </row>
    <row r="65" spans="1:6" s="158" customFormat="1" ht="15">
      <c r="A65" s="12"/>
      <c r="B65" s="157" t="s">
        <v>69</v>
      </c>
      <c r="C65" s="150" t="s">
        <v>64</v>
      </c>
      <c r="D65" s="51">
        <v>210</v>
      </c>
      <c r="E65" s="51">
        <v>0</v>
      </c>
      <c r="F65" s="51">
        <f>D65*E65</f>
        <v>0</v>
      </c>
    </row>
    <row r="66" spans="1:6" s="158" customFormat="1" ht="15">
      <c r="A66" s="12"/>
      <c r="B66" s="157" t="s">
        <v>70</v>
      </c>
      <c r="C66" s="150" t="s">
        <v>72</v>
      </c>
      <c r="D66" s="51">
        <v>22</v>
      </c>
      <c r="E66" s="51">
        <v>0</v>
      </c>
      <c r="F66" s="51">
        <f>D66*E66</f>
        <v>0</v>
      </c>
    </row>
    <row r="67" spans="1:6" ht="15.75" thickBot="1">
      <c r="A67" s="151"/>
      <c r="B67" s="152"/>
      <c r="C67" s="153"/>
      <c r="D67" s="154"/>
      <c r="E67" s="154"/>
      <c r="F67" s="154"/>
    </row>
    <row r="68" spans="1:6" ht="32.25" thickBot="1">
      <c r="A68" s="40"/>
      <c r="B68" s="41" t="s">
        <v>82</v>
      </c>
      <c r="C68" s="42"/>
      <c r="D68" s="38"/>
      <c r="E68" s="38"/>
      <c r="F68" s="38">
        <f>SUM(F31:F67)</f>
        <v>0</v>
      </c>
    </row>
    <row r="69" spans="1:6" ht="15">
      <c r="A69" s="12"/>
      <c r="B69" s="11"/>
      <c r="C69" s="6"/>
      <c r="D69" s="5"/>
      <c r="E69" s="5"/>
      <c r="F69" s="5"/>
    </row>
    <row r="70" ht="15.75" thickBot="1"/>
    <row r="71" spans="1:6" s="127" customFormat="1" ht="16.5" thickBot="1">
      <c r="A71" s="124"/>
      <c r="B71" s="125" t="s">
        <v>123</v>
      </c>
      <c r="C71" s="126"/>
      <c r="D71" s="43"/>
      <c r="E71" s="43"/>
      <c r="F71" s="43"/>
    </row>
    <row r="72" spans="1:6" ht="15">
      <c r="A72" s="17"/>
      <c r="B72" s="14"/>
      <c r="C72" s="15"/>
      <c r="D72" s="16"/>
      <c r="E72" s="16"/>
      <c r="F72" s="16"/>
    </row>
    <row r="73" spans="1:6" ht="15">
      <c r="A73" s="17"/>
      <c r="B73" s="14"/>
      <c r="C73" s="15"/>
      <c r="D73" s="16"/>
      <c r="E73" s="16"/>
      <c r="F73" s="16"/>
    </row>
    <row r="74" spans="1:6" ht="25.5">
      <c r="A74" s="18" t="s">
        <v>0</v>
      </c>
      <c r="B74" s="18" t="s">
        <v>1</v>
      </c>
      <c r="C74" s="18" t="s">
        <v>2</v>
      </c>
      <c r="D74" s="19" t="s">
        <v>3</v>
      </c>
      <c r="E74" s="19" t="s">
        <v>4</v>
      </c>
      <c r="F74" s="19" t="s">
        <v>5</v>
      </c>
    </row>
    <row r="75" spans="1:6" ht="15">
      <c r="A75" s="155"/>
      <c r="B75" s="155"/>
      <c r="C75" s="155"/>
      <c r="D75" s="156"/>
      <c r="E75" s="156"/>
      <c r="F75" s="156"/>
    </row>
    <row r="76" spans="1:2" s="13" customFormat="1" ht="63.75">
      <c r="A76" s="12" t="s">
        <v>12</v>
      </c>
      <c r="B76" s="11" t="s">
        <v>79</v>
      </c>
    </row>
    <row r="77" spans="1:6" s="13" customFormat="1" ht="12.75">
      <c r="A77" s="12"/>
      <c r="B77" s="11" t="s">
        <v>80</v>
      </c>
      <c r="C77" s="6" t="s">
        <v>14</v>
      </c>
      <c r="D77" s="5">
        <v>100</v>
      </c>
      <c r="E77" s="5">
        <v>0</v>
      </c>
      <c r="F77" s="5">
        <f>D77*E77</f>
        <v>0</v>
      </c>
    </row>
    <row r="78" spans="1:6" ht="15.75" thickBot="1">
      <c r="A78" s="8"/>
      <c r="B78" s="9"/>
      <c r="C78" s="6"/>
      <c r="D78" s="5"/>
      <c r="E78" s="5"/>
      <c r="F78" s="5"/>
    </row>
    <row r="79" spans="1:6" ht="16.5" thickBot="1">
      <c r="A79" s="40"/>
      <c r="B79" s="230" t="s">
        <v>124</v>
      </c>
      <c r="C79" s="230"/>
      <c r="D79" s="38"/>
      <c r="E79" s="38"/>
      <c r="F79" s="43">
        <f>SUM(F76:F78)</f>
        <v>0</v>
      </c>
    </row>
  </sheetData>
  <sheetProtection/>
  <mergeCells count="2">
    <mergeCell ref="B25:C25"/>
    <mergeCell ref="B79:C7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r:id="rId1"/>
  <rowBreaks count="4" manualBreakCount="4">
    <brk id="25" max="255" man="1"/>
    <brk id="42" max="5" man="1"/>
    <brk id="54" max="5" man="1"/>
    <brk id="70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Zeros="0" view="pageBreakPreview" zoomScaleSheetLayoutView="100" workbookViewId="0" topLeftCell="A1">
      <selection activeCell="D13" sqref="D13"/>
    </sheetView>
  </sheetViews>
  <sheetFormatPr defaultColWidth="9.140625" defaultRowHeight="15"/>
  <cols>
    <col min="1" max="1" width="6.421875" style="1" customWidth="1"/>
    <col min="2" max="2" width="46.8515625" style="1" customWidth="1"/>
    <col min="3" max="3" width="7.8515625" style="3" customWidth="1"/>
    <col min="4" max="4" width="8.140625" style="4" customWidth="1"/>
    <col min="5" max="5" width="19.421875" style="4" bestFit="1" customWidth="1"/>
    <col min="6" max="16384" width="9.140625" style="2" customWidth="1"/>
  </cols>
  <sheetData>
    <row r="1" ht="15">
      <c r="B1" s="7"/>
    </row>
    <row r="2" spans="1:5" ht="15.75" thickBot="1">
      <c r="A2" s="17"/>
      <c r="B2" s="14"/>
      <c r="C2" s="15"/>
      <c r="D2" s="16"/>
      <c r="E2" s="16"/>
    </row>
    <row r="3" spans="1:5" ht="21.75" thickBot="1">
      <c r="A3" s="39"/>
      <c r="B3" s="44" t="s">
        <v>7</v>
      </c>
      <c r="C3" s="37"/>
      <c r="D3" s="38"/>
      <c r="E3" s="38"/>
    </row>
    <row r="4" spans="1:5" ht="21">
      <c r="A4" s="14"/>
      <c r="B4" s="21"/>
      <c r="C4" s="15"/>
      <c r="D4" s="16"/>
      <c r="E4" s="16"/>
    </row>
    <row r="5" spans="1:5" ht="21.75" thickBot="1">
      <c r="A5" s="14"/>
      <c r="B5" s="21"/>
      <c r="C5" s="15"/>
      <c r="D5" s="16"/>
      <c r="E5" s="16"/>
    </row>
    <row r="6" spans="1:5" ht="19.5" thickBot="1">
      <c r="A6" s="39"/>
      <c r="B6" s="36" t="s">
        <v>56</v>
      </c>
      <c r="C6" s="37"/>
      <c r="D6" s="38"/>
      <c r="E6" s="38"/>
    </row>
    <row r="7" spans="1:5" ht="15.75" thickBot="1">
      <c r="A7" s="20"/>
      <c r="B7" s="14"/>
      <c r="C7" s="15"/>
      <c r="D7" s="16"/>
      <c r="E7" s="16"/>
    </row>
    <row r="8" spans="1:5" ht="16.5" thickBot="1">
      <c r="A8" s="22"/>
      <c r="B8" s="226" t="str">
        <f>'GO'!B25</f>
        <v>Ukupno I - ZEMLJANI RADOVI:</v>
      </c>
      <c r="C8" s="226"/>
      <c r="D8" s="25"/>
      <c r="E8" s="148">
        <f>'GO'!F25</f>
        <v>0</v>
      </c>
    </row>
    <row r="9" spans="1:5" ht="16.5" thickBot="1">
      <c r="A9" s="22"/>
      <c r="B9" s="23"/>
      <c r="C9" s="24"/>
      <c r="D9" s="25"/>
      <c r="E9" s="26"/>
    </row>
    <row r="10" spans="1:5" ht="32.25" thickBot="1">
      <c r="A10" s="22"/>
      <c r="B10" s="23" t="str">
        <f>'GO'!B68</f>
        <v>Ukupno II - BETONSKI I ARMIRANOBETONSKI RADOVI:</v>
      </c>
      <c r="C10" s="24"/>
      <c r="D10" s="25"/>
      <c r="E10" s="148">
        <f>'GO'!F68</f>
        <v>0</v>
      </c>
    </row>
    <row r="11" spans="1:5" ht="16.5" thickBot="1">
      <c r="A11" s="32"/>
      <c r="B11" s="33"/>
      <c r="C11" s="34"/>
      <c r="D11" s="35"/>
      <c r="E11" s="35"/>
    </row>
    <row r="12" spans="1:5" ht="16.5" thickBot="1">
      <c r="A12" s="22"/>
      <c r="B12" s="23" t="str">
        <f>'GO'!B79</f>
        <v>Ukupno III - OSTALI RADOVI:</v>
      </c>
      <c r="C12" s="24"/>
      <c r="D12" s="25"/>
      <c r="E12" s="148">
        <f>'GO'!F79</f>
        <v>0</v>
      </c>
    </row>
    <row r="13" spans="1:5" ht="16.5" thickBot="1">
      <c r="A13" s="27"/>
      <c r="B13" s="28"/>
      <c r="C13" s="29"/>
      <c r="D13" s="30"/>
      <c r="E13" s="31"/>
    </row>
    <row r="14" spans="1:5" ht="19.5" thickBot="1">
      <c r="A14" s="45"/>
      <c r="B14" s="46" t="s">
        <v>46</v>
      </c>
      <c r="C14" s="47"/>
      <c r="D14" s="48"/>
      <c r="E14" s="149">
        <f>SUM(E8:E13)</f>
        <v>0</v>
      </c>
    </row>
    <row r="15" spans="1:5" ht="19.5" thickBot="1">
      <c r="A15" s="49"/>
      <c r="B15" s="50"/>
      <c r="C15" s="231" t="s">
        <v>13</v>
      </c>
      <c r="D15" s="231"/>
      <c r="E15" s="149">
        <f>E14*0.25</f>
        <v>0</v>
      </c>
    </row>
    <row r="16" spans="1:5" ht="19.5" thickBot="1">
      <c r="A16" s="45"/>
      <c r="B16" s="46" t="s">
        <v>6</v>
      </c>
      <c r="C16" s="47"/>
      <c r="D16" s="48"/>
      <c r="E16" s="149">
        <f>SUM(E14:E15)</f>
        <v>0</v>
      </c>
    </row>
  </sheetData>
  <sheetProtection/>
  <mergeCells count="2">
    <mergeCell ref="B8:C8"/>
    <mergeCell ref="C15:D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W152"/>
  <sheetViews>
    <sheetView showZeros="0" view="pageBreakPreview" zoomScaleSheetLayoutView="100" workbookViewId="0" topLeftCell="A43">
      <selection activeCell="G33" sqref="G33"/>
    </sheetView>
  </sheetViews>
  <sheetFormatPr defaultColWidth="11.57421875" defaultRowHeight="15"/>
  <cols>
    <col min="1" max="1" width="5.8515625" style="140" customWidth="1"/>
    <col min="2" max="2" width="5.7109375" style="64" customWidth="1"/>
    <col min="3" max="3" width="42.8515625" style="65" customWidth="1"/>
    <col min="4" max="4" width="4.28125" style="66" bestFit="1" customWidth="1"/>
    <col min="5" max="5" width="6.8515625" style="67" customWidth="1"/>
    <col min="6" max="6" width="8.00390625" style="67" customWidth="1"/>
    <col min="7" max="7" width="13.7109375" style="67" customWidth="1"/>
    <col min="8" max="83" width="11.57421875" style="63" customWidth="1"/>
    <col min="84" max="16384" width="11.57421875" style="61" customWidth="1"/>
  </cols>
  <sheetData>
    <row r="1" spans="1:7" s="119" customFormat="1" ht="21.75" thickBot="1">
      <c r="A1" s="136"/>
      <c r="B1" s="232" t="s">
        <v>45</v>
      </c>
      <c r="C1" s="232"/>
      <c r="D1" s="118"/>
      <c r="E1" s="118"/>
      <c r="F1" s="118"/>
      <c r="G1" s="206"/>
    </row>
    <row r="2" spans="1:7" s="52" customFormat="1" ht="12.75">
      <c r="A2" s="87"/>
      <c r="B2" s="75"/>
      <c r="C2" s="76"/>
      <c r="D2" s="77"/>
      <c r="E2" s="78"/>
      <c r="F2" s="78"/>
      <c r="G2" s="78"/>
    </row>
    <row r="3" spans="1:83" s="69" customFormat="1" ht="15.75">
      <c r="A3" s="141"/>
      <c r="B3" s="144" t="s">
        <v>112</v>
      </c>
      <c r="C3" s="79" t="s">
        <v>24</v>
      </c>
      <c r="D3" s="80"/>
      <c r="E3" s="81"/>
      <c r="F3" s="81"/>
      <c r="G3" s="81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</row>
    <row r="4" spans="1:83" s="69" customFormat="1" ht="15.75">
      <c r="A4" s="142"/>
      <c r="B4" s="120"/>
      <c r="C4" s="121"/>
      <c r="D4" s="122"/>
      <c r="E4" s="123"/>
      <c r="F4" s="123"/>
      <c r="G4" s="123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</row>
    <row r="5" spans="1:7" s="52" customFormat="1" ht="22.5" customHeight="1">
      <c r="A5" s="70" t="s">
        <v>17</v>
      </c>
      <c r="B5" s="71" t="s">
        <v>18</v>
      </c>
      <c r="C5" s="72" t="s">
        <v>19</v>
      </c>
      <c r="D5" s="73" t="s">
        <v>20</v>
      </c>
      <c r="E5" s="74" t="s">
        <v>21</v>
      </c>
      <c r="F5" s="74" t="s">
        <v>22</v>
      </c>
      <c r="G5" s="74" t="s">
        <v>23</v>
      </c>
    </row>
    <row r="6" spans="1:83" s="57" customFormat="1" ht="12.75">
      <c r="A6" s="102"/>
      <c r="B6" s="82"/>
      <c r="C6" s="83"/>
      <c r="D6" s="84"/>
      <c r="E6" s="85"/>
      <c r="F6" s="85"/>
      <c r="G6" s="8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</row>
    <row r="7" spans="1:83" s="57" customFormat="1" ht="12.75">
      <c r="A7" s="102" t="s">
        <v>12</v>
      </c>
      <c r="B7" s="82" t="s">
        <v>25</v>
      </c>
      <c r="C7" s="83" t="s">
        <v>26</v>
      </c>
      <c r="D7" s="84"/>
      <c r="E7" s="85"/>
      <c r="F7" s="85"/>
      <c r="G7" s="8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</row>
    <row r="8" spans="1:83" s="57" customFormat="1" ht="12.75">
      <c r="A8" s="102"/>
      <c r="B8" s="82" t="s">
        <v>27</v>
      </c>
      <c r="C8" s="83" t="s">
        <v>28</v>
      </c>
      <c r="D8" s="84"/>
      <c r="E8" s="85"/>
      <c r="F8" s="85"/>
      <c r="G8" s="8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</row>
    <row r="9" spans="1:83" s="57" customFormat="1" ht="51">
      <c r="A9" s="102"/>
      <c r="B9" s="82"/>
      <c r="C9" s="83" t="s">
        <v>29</v>
      </c>
      <c r="D9" s="84"/>
      <c r="E9" s="85"/>
      <c r="F9" s="85"/>
      <c r="G9" s="8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</row>
    <row r="10" spans="1:83" s="57" customFormat="1" ht="12.75">
      <c r="A10" s="102"/>
      <c r="B10" s="82"/>
      <c r="C10" s="87" t="s">
        <v>30</v>
      </c>
      <c r="D10" s="88" t="s">
        <v>16</v>
      </c>
      <c r="E10" s="89">
        <v>1</v>
      </c>
      <c r="F10" s="89">
        <v>0</v>
      </c>
      <c r="G10" s="90">
        <f>E10*F10</f>
        <v>0</v>
      </c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</row>
    <row r="11" spans="1:9" s="59" customFormat="1" ht="12.75">
      <c r="A11" s="137"/>
      <c r="B11" s="91"/>
      <c r="C11" s="92"/>
      <c r="D11" s="93"/>
      <c r="E11" s="94"/>
      <c r="F11" s="95"/>
      <c r="G11" s="95"/>
      <c r="H11" s="58"/>
      <c r="I11" s="58"/>
    </row>
    <row r="12" spans="1:83" s="69" customFormat="1" ht="15.75">
      <c r="A12" s="141"/>
      <c r="B12" s="146"/>
      <c r="C12" s="109" t="s">
        <v>113</v>
      </c>
      <c r="D12" s="110"/>
      <c r="E12" s="81"/>
      <c r="F12" s="111"/>
      <c r="G12" s="112">
        <f>SUM(G7:G11)</f>
        <v>0</v>
      </c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</row>
    <row r="13" spans="1:7" s="53" customFormat="1" ht="12.75">
      <c r="A13" s="143"/>
      <c r="B13" s="147"/>
      <c r="C13" s="96"/>
      <c r="D13" s="97"/>
      <c r="E13" s="98"/>
      <c r="F13" s="99"/>
      <c r="G13" s="100"/>
    </row>
    <row r="14" spans="1:83" s="69" customFormat="1" ht="15.75">
      <c r="A14" s="141"/>
      <c r="B14" s="144" t="s">
        <v>114</v>
      </c>
      <c r="C14" s="79" t="s">
        <v>33</v>
      </c>
      <c r="D14" s="80"/>
      <c r="E14" s="81"/>
      <c r="F14" s="81"/>
      <c r="G14" s="113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</row>
    <row r="15" spans="1:83" s="69" customFormat="1" ht="15.75">
      <c r="A15" s="142"/>
      <c r="B15" s="145"/>
      <c r="C15" s="121"/>
      <c r="D15" s="122"/>
      <c r="E15" s="123"/>
      <c r="F15" s="123"/>
      <c r="G15" s="123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</row>
    <row r="16" spans="1:7" s="52" customFormat="1" ht="22.5" customHeight="1">
      <c r="A16" s="70" t="s">
        <v>17</v>
      </c>
      <c r="B16" s="71" t="s">
        <v>18</v>
      </c>
      <c r="C16" s="72" t="s">
        <v>19</v>
      </c>
      <c r="D16" s="73" t="s">
        <v>20</v>
      </c>
      <c r="E16" s="74" t="s">
        <v>21</v>
      </c>
      <c r="F16" s="74" t="s">
        <v>22</v>
      </c>
      <c r="G16" s="74" t="s">
        <v>23</v>
      </c>
    </row>
    <row r="17" spans="1:83" s="57" customFormat="1" ht="12.75">
      <c r="A17" s="102"/>
      <c r="B17" s="82"/>
      <c r="C17" s="83"/>
      <c r="D17" s="101"/>
      <c r="E17" s="85"/>
      <c r="F17" s="85"/>
      <c r="G17" s="8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</row>
    <row r="18" spans="1:83" s="57" customFormat="1" ht="12.75">
      <c r="A18" s="102" t="s">
        <v>12</v>
      </c>
      <c r="B18" s="82" t="s">
        <v>34</v>
      </c>
      <c r="C18" s="83" t="s">
        <v>35</v>
      </c>
      <c r="D18" s="101"/>
      <c r="E18" s="85"/>
      <c r="F18" s="85"/>
      <c r="G18" s="8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</row>
    <row r="19" spans="1:83" s="57" customFormat="1" ht="76.5">
      <c r="A19" s="102"/>
      <c r="B19" s="82"/>
      <c r="C19" s="83" t="s">
        <v>49</v>
      </c>
      <c r="D19" s="101"/>
      <c r="E19" s="85"/>
      <c r="F19" s="85"/>
      <c r="G19" s="8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</row>
    <row r="20" spans="1:83" s="57" customFormat="1" ht="38.25">
      <c r="A20" s="102"/>
      <c r="B20" s="82"/>
      <c r="C20" s="83" t="s">
        <v>36</v>
      </c>
      <c r="D20" s="101"/>
      <c r="E20" s="85"/>
      <c r="F20" s="85"/>
      <c r="G20" s="8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</row>
    <row r="21" spans="1:83" s="57" customFormat="1" ht="12.75">
      <c r="A21" s="102"/>
      <c r="B21" s="82"/>
      <c r="C21" s="83" t="s">
        <v>31</v>
      </c>
      <c r="D21" s="101"/>
      <c r="E21" s="85"/>
      <c r="F21" s="85"/>
      <c r="G21" s="8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</row>
    <row r="22" spans="1:83" s="57" customFormat="1" ht="25.5">
      <c r="A22" s="102"/>
      <c r="B22" s="82"/>
      <c r="C22" s="83" t="s">
        <v>37</v>
      </c>
      <c r="D22" s="101"/>
      <c r="E22" s="85"/>
      <c r="F22" s="85"/>
      <c r="G22" s="8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</row>
    <row r="23" spans="1:83" s="57" customFormat="1" ht="12.75">
      <c r="A23" s="102"/>
      <c r="B23" s="102"/>
      <c r="C23" s="102" t="s">
        <v>48</v>
      </c>
      <c r="D23" s="103" t="s">
        <v>38</v>
      </c>
      <c r="E23" s="104">
        <v>957</v>
      </c>
      <c r="F23" s="105">
        <v>0</v>
      </c>
      <c r="G23" s="86">
        <f>E23*F23</f>
        <v>0</v>
      </c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</row>
    <row r="24" spans="1:83" s="57" customFormat="1" ht="12.75">
      <c r="A24" s="102"/>
      <c r="B24" s="82"/>
      <c r="C24" s="83"/>
      <c r="D24" s="101"/>
      <c r="E24" s="85"/>
      <c r="F24" s="85"/>
      <c r="G24" s="8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</row>
    <row r="25" spans="1:7" s="56" customFormat="1" ht="12.75">
      <c r="A25" s="107" t="s">
        <v>9</v>
      </c>
      <c r="B25" s="106" t="s">
        <v>39</v>
      </c>
      <c r="C25" s="87" t="s">
        <v>40</v>
      </c>
      <c r="D25" s="88"/>
      <c r="E25" s="89"/>
      <c r="F25" s="89"/>
      <c r="G25" s="90"/>
    </row>
    <row r="26" spans="1:7" s="56" customFormat="1" ht="89.25">
      <c r="A26" s="107"/>
      <c r="B26" s="106" t="s">
        <v>41</v>
      </c>
      <c r="C26" s="87" t="s">
        <v>42</v>
      </c>
      <c r="D26" s="88"/>
      <c r="E26" s="89"/>
      <c r="F26" s="89"/>
      <c r="G26" s="90"/>
    </row>
    <row r="27" spans="1:7" s="56" customFormat="1" ht="12.75">
      <c r="A27" s="107"/>
      <c r="B27" s="106"/>
      <c r="C27" s="87" t="s">
        <v>31</v>
      </c>
      <c r="D27" s="88"/>
      <c r="E27" s="89"/>
      <c r="F27" s="89"/>
      <c r="G27" s="90"/>
    </row>
    <row r="28" spans="1:7" s="56" customFormat="1" ht="25.5">
      <c r="A28" s="107"/>
      <c r="B28" s="106"/>
      <c r="C28" s="87" t="s">
        <v>43</v>
      </c>
      <c r="D28" s="88"/>
      <c r="E28" s="89"/>
      <c r="F28" s="89"/>
      <c r="G28" s="90"/>
    </row>
    <row r="29" spans="1:7" s="56" customFormat="1" ht="12.75">
      <c r="A29" s="107" t="s">
        <v>32</v>
      </c>
      <c r="B29" s="106"/>
      <c r="C29" s="87" t="s">
        <v>44</v>
      </c>
      <c r="D29" s="88" t="s">
        <v>38</v>
      </c>
      <c r="E29" s="89">
        <v>360</v>
      </c>
      <c r="F29" s="89">
        <v>0</v>
      </c>
      <c r="G29" s="90">
        <f>E29*F29</f>
        <v>0</v>
      </c>
    </row>
    <row r="30" spans="1:83" s="57" customFormat="1" ht="12.75">
      <c r="A30" s="102"/>
      <c r="B30" s="82"/>
      <c r="C30" s="83"/>
      <c r="D30" s="101"/>
      <c r="E30" s="85"/>
      <c r="F30" s="85"/>
      <c r="G30" s="8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</row>
    <row r="31" spans="1:7" s="135" customFormat="1" ht="12.75">
      <c r="A31" s="138" t="s">
        <v>8</v>
      </c>
      <c r="B31" s="129" t="s">
        <v>50</v>
      </c>
      <c r="C31" s="130" t="s">
        <v>51</v>
      </c>
      <c r="D31" s="131"/>
      <c r="E31" s="132"/>
      <c r="F31" s="133"/>
      <c r="G31" s="134"/>
    </row>
    <row r="32" spans="1:7" s="135" customFormat="1" ht="12.75">
      <c r="A32" s="138"/>
      <c r="B32" s="129" t="s">
        <v>52</v>
      </c>
      <c r="C32" s="130" t="s">
        <v>53</v>
      </c>
      <c r="D32" s="131"/>
      <c r="E32" s="132"/>
      <c r="F32" s="133"/>
      <c r="G32" s="134"/>
    </row>
    <row r="33" spans="1:7" s="135" customFormat="1" ht="255">
      <c r="A33" s="138"/>
      <c r="B33" s="129"/>
      <c r="C33" s="130" t="s">
        <v>54</v>
      </c>
      <c r="D33" s="131"/>
      <c r="E33" s="132"/>
      <c r="F33" s="133"/>
      <c r="G33" s="134"/>
    </row>
    <row r="34" spans="1:7" s="135" customFormat="1" ht="38.25">
      <c r="A34" s="138"/>
      <c r="B34" s="129"/>
      <c r="C34" s="130" t="s">
        <v>55</v>
      </c>
      <c r="D34" s="131" t="s">
        <v>47</v>
      </c>
      <c r="E34" s="132">
        <v>743</v>
      </c>
      <c r="F34" s="133">
        <v>0</v>
      </c>
      <c r="G34" s="134">
        <f>E34*F34</f>
        <v>0</v>
      </c>
    </row>
    <row r="35" spans="1:83" s="108" customFormat="1" ht="12.75">
      <c r="A35" s="102"/>
      <c r="B35" s="82"/>
      <c r="C35" s="83"/>
      <c r="D35" s="101"/>
      <c r="E35" s="85"/>
      <c r="F35" s="85"/>
      <c r="G35" s="86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</row>
    <row r="36" spans="1:83" s="69" customFormat="1" ht="15.75">
      <c r="A36" s="141"/>
      <c r="B36" s="146"/>
      <c r="C36" s="109" t="s">
        <v>115</v>
      </c>
      <c r="D36" s="110"/>
      <c r="E36" s="81"/>
      <c r="F36" s="111"/>
      <c r="G36" s="112">
        <f>SUM(G18:G35)</f>
        <v>0</v>
      </c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</row>
    <row r="37" spans="1:7" s="53" customFormat="1" ht="12.75">
      <c r="A37" s="143"/>
      <c r="B37" s="147"/>
      <c r="C37" s="96"/>
      <c r="D37" s="97"/>
      <c r="E37" s="98"/>
      <c r="F37" s="99"/>
      <c r="G37" s="100"/>
    </row>
    <row r="38" spans="1:83" s="57" customFormat="1" ht="10.5">
      <c r="A38" s="139"/>
      <c r="B38" s="62"/>
      <c r="C38" s="54"/>
      <c r="D38" s="60"/>
      <c r="E38" s="55"/>
      <c r="F38" s="55"/>
      <c r="G38" s="55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</row>
    <row r="39" spans="1:83" s="57" customFormat="1" ht="10.5">
      <c r="A39" s="139"/>
      <c r="B39" s="62"/>
      <c r="C39" s="54"/>
      <c r="D39" s="60"/>
      <c r="E39" s="55"/>
      <c r="F39" s="55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</row>
    <row r="40" spans="1:83" s="57" customFormat="1" ht="10.5">
      <c r="A40" s="139"/>
      <c r="B40" s="62"/>
      <c r="C40" s="54"/>
      <c r="D40" s="60"/>
      <c r="E40" s="55"/>
      <c r="F40" s="55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</row>
    <row r="41" spans="1:83" s="57" customFormat="1" ht="10.5">
      <c r="A41" s="139"/>
      <c r="B41" s="62"/>
      <c r="C41" s="54"/>
      <c r="D41" s="60"/>
      <c r="E41" s="55"/>
      <c r="F41" s="55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</row>
    <row r="42" spans="1:83" s="57" customFormat="1" ht="10.5">
      <c r="A42" s="139"/>
      <c r="B42" s="62"/>
      <c r="C42" s="54"/>
      <c r="D42" s="60"/>
      <c r="E42" s="55"/>
      <c r="F42" s="55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</row>
    <row r="43" spans="1:83" s="57" customFormat="1" ht="10.5">
      <c r="A43" s="139"/>
      <c r="B43" s="62"/>
      <c r="C43" s="54"/>
      <c r="D43" s="60"/>
      <c r="E43" s="55"/>
      <c r="F43" s="55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</row>
    <row r="44" spans="1:83" s="57" customFormat="1" ht="10.5">
      <c r="A44" s="139"/>
      <c r="B44" s="62"/>
      <c r="C44" s="54"/>
      <c r="D44" s="60"/>
      <c r="E44" s="55"/>
      <c r="F44" s="55"/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</row>
    <row r="45" spans="1:83" s="57" customFormat="1" ht="10.5">
      <c r="A45" s="139"/>
      <c r="B45" s="62"/>
      <c r="C45" s="54"/>
      <c r="D45" s="60"/>
      <c r="E45" s="55"/>
      <c r="F45" s="55"/>
      <c r="G45" s="55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</row>
    <row r="46" spans="1:83" s="57" customFormat="1" ht="10.5">
      <c r="A46" s="139"/>
      <c r="B46" s="62"/>
      <c r="C46" s="54"/>
      <c r="D46" s="60"/>
      <c r="E46" s="55"/>
      <c r="F46" s="55"/>
      <c r="G46" s="55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</row>
    <row r="47" spans="1:83" s="57" customFormat="1" ht="10.5">
      <c r="A47" s="139"/>
      <c r="B47" s="62"/>
      <c r="C47" s="54"/>
      <c r="D47" s="60"/>
      <c r="E47" s="55"/>
      <c r="F47" s="55"/>
      <c r="G47" s="55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</row>
    <row r="48" spans="1:83" s="57" customFormat="1" ht="10.5">
      <c r="A48" s="139"/>
      <c r="B48" s="62"/>
      <c r="C48" s="54"/>
      <c r="D48" s="60"/>
      <c r="E48" s="55"/>
      <c r="F48" s="55"/>
      <c r="G48" s="55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</row>
    <row r="49" spans="1:83" s="57" customFormat="1" ht="10.5">
      <c r="A49" s="139"/>
      <c r="B49" s="62"/>
      <c r="C49" s="54"/>
      <c r="D49" s="60"/>
      <c r="E49" s="55"/>
      <c r="F49" s="55"/>
      <c r="G49" s="55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</row>
    <row r="50" spans="1:83" s="57" customFormat="1" ht="10.5">
      <c r="A50" s="139"/>
      <c r="B50" s="62"/>
      <c r="C50" s="54"/>
      <c r="D50" s="60"/>
      <c r="E50" s="55"/>
      <c r="F50" s="55"/>
      <c r="G50" s="55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</row>
    <row r="51" spans="1:83" s="57" customFormat="1" ht="10.5">
      <c r="A51" s="139"/>
      <c r="B51" s="62"/>
      <c r="C51" s="54"/>
      <c r="D51" s="60"/>
      <c r="E51" s="55"/>
      <c r="F51" s="55"/>
      <c r="G51" s="55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</row>
    <row r="52" spans="1:83" s="57" customFormat="1" ht="10.5">
      <c r="A52" s="139"/>
      <c r="B52" s="62"/>
      <c r="C52" s="54"/>
      <c r="D52" s="60"/>
      <c r="E52" s="55"/>
      <c r="F52" s="55"/>
      <c r="G52" s="55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</row>
    <row r="53" spans="1:83" s="57" customFormat="1" ht="10.5">
      <c r="A53" s="139"/>
      <c r="B53" s="62"/>
      <c r="C53" s="54"/>
      <c r="D53" s="60"/>
      <c r="E53" s="55"/>
      <c r="F53" s="55"/>
      <c r="G53" s="5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</row>
    <row r="54" spans="1:83" s="57" customFormat="1" ht="10.5">
      <c r="A54" s="139"/>
      <c r="B54" s="62"/>
      <c r="C54" s="54"/>
      <c r="D54" s="60"/>
      <c r="E54" s="55"/>
      <c r="F54" s="55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</row>
    <row r="55" spans="1:83" s="57" customFormat="1" ht="10.5">
      <c r="A55" s="139"/>
      <c r="B55" s="62"/>
      <c r="C55" s="54"/>
      <c r="D55" s="60"/>
      <c r="E55" s="55"/>
      <c r="F55" s="55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</row>
    <row r="56" spans="1:83" s="57" customFormat="1" ht="10.5">
      <c r="A56" s="139"/>
      <c r="B56" s="62"/>
      <c r="C56" s="54"/>
      <c r="D56" s="60"/>
      <c r="E56" s="55"/>
      <c r="F56" s="55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</row>
    <row r="57" spans="1:83" s="57" customFormat="1" ht="10.5">
      <c r="A57" s="139"/>
      <c r="B57" s="62"/>
      <c r="C57" s="54"/>
      <c r="D57" s="60"/>
      <c r="E57" s="55"/>
      <c r="F57" s="55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</row>
    <row r="58" spans="1:83" s="57" customFormat="1" ht="10.5">
      <c r="A58" s="139"/>
      <c r="B58" s="62"/>
      <c r="C58" s="54"/>
      <c r="D58" s="60"/>
      <c r="E58" s="55"/>
      <c r="F58" s="55"/>
      <c r="G58" s="55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</row>
    <row r="59" spans="1:83" s="57" customFormat="1" ht="10.5">
      <c r="A59" s="139"/>
      <c r="B59" s="62"/>
      <c r="C59" s="54"/>
      <c r="D59" s="60"/>
      <c r="E59" s="55"/>
      <c r="F59" s="55"/>
      <c r="G59" s="55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</row>
    <row r="60" spans="1:83" s="57" customFormat="1" ht="10.5">
      <c r="A60" s="139"/>
      <c r="B60" s="62"/>
      <c r="C60" s="54"/>
      <c r="D60" s="60"/>
      <c r="E60" s="55"/>
      <c r="F60" s="55"/>
      <c r="G60" s="55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</row>
    <row r="61" spans="1:83" s="57" customFormat="1" ht="10.5">
      <c r="A61" s="139"/>
      <c r="B61" s="62"/>
      <c r="C61" s="54"/>
      <c r="D61" s="60"/>
      <c r="E61" s="55"/>
      <c r="F61" s="55"/>
      <c r="G61" s="55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</row>
    <row r="62" spans="1:83" s="57" customFormat="1" ht="10.5">
      <c r="A62" s="139"/>
      <c r="B62" s="62"/>
      <c r="C62" s="54"/>
      <c r="D62" s="60"/>
      <c r="E62" s="55"/>
      <c r="F62" s="55"/>
      <c r="G62" s="55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</row>
    <row r="63" spans="1:83" s="57" customFormat="1" ht="10.5">
      <c r="A63" s="139"/>
      <c r="B63" s="62"/>
      <c r="C63" s="54"/>
      <c r="D63" s="60"/>
      <c r="E63" s="55"/>
      <c r="F63" s="55"/>
      <c r="G63" s="55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</row>
    <row r="64" spans="1:83" s="57" customFormat="1" ht="10.5">
      <c r="A64" s="139"/>
      <c r="B64" s="62"/>
      <c r="C64" s="54"/>
      <c r="D64" s="60"/>
      <c r="E64" s="55"/>
      <c r="F64" s="55"/>
      <c r="G64" s="55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</row>
    <row r="65" spans="1:7" ht="10.5">
      <c r="A65" s="139"/>
      <c r="B65" s="62"/>
      <c r="C65" s="54"/>
      <c r="D65" s="60"/>
      <c r="E65" s="55"/>
      <c r="F65" s="55"/>
      <c r="G65" s="55"/>
    </row>
    <row r="66" spans="1:7" ht="10.5">
      <c r="A66" s="139"/>
      <c r="B66" s="62"/>
      <c r="C66" s="54"/>
      <c r="D66" s="60"/>
      <c r="E66" s="55"/>
      <c r="F66" s="55"/>
      <c r="G66" s="55"/>
    </row>
    <row r="67" spans="1:7" ht="10.5">
      <c r="A67" s="139"/>
      <c r="B67" s="62"/>
      <c r="C67" s="54"/>
      <c r="D67" s="60"/>
      <c r="E67" s="55"/>
      <c r="F67" s="55"/>
      <c r="G67" s="55"/>
    </row>
    <row r="68" spans="1:7" ht="10.5">
      <c r="A68" s="139"/>
      <c r="B68" s="62"/>
      <c r="C68" s="54"/>
      <c r="D68" s="60"/>
      <c r="E68" s="55"/>
      <c r="F68" s="55"/>
      <c r="G68" s="55"/>
    </row>
    <row r="69" spans="1:7" ht="10.5">
      <c r="A69" s="139"/>
      <c r="B69" s="62"/>
      <c r="C69" s="54"/>
      <c r="D69" s="60"/>
      <c r="E69" s="55"/>
      <c r="F69" s="55"/>
      <c r="G69" s="55"/>
    </row>
    <row r="70" spans="1:7" ht="10.5">
      <c r="A70" s="139"/>
      <c r="B70" s="62"/>
      <c r="C70" s="54"/>
      <c r="D70" s="60"/>
      <c r="E70" s="55"/>
      <c r="F70" s="55"/>
      <c r="G70" s="55"/>
    </row>
    <row r="71" spans="1:7" ht="10.5">
      <c r="A71" s="139"/>
      <c r="B71" s="62"/>
      <c r="C71" s="54"/>
      <c r="D71" s="60"/>
      <c r="E71" s="55"/>
      <c r="F71" s="55"/>
      <c r="G71" s="55"/>
    </row>
    <row r="72" spans="1:7" ht="10.5">
      <c r="A72" s="139"/>
      <c r="B72" s="62"/>
      <c r="C72" s="54"/>
      <c r="D72" s="60"/>
      <c r="E72" s="55"/>
      <c r="F72" s="55"/>
      <c r="G72" s="55"/>
    </row>
    <row r="73" spans="1:7" ht="10.5">
      <c r="A73" s="139"/>
      <c r="B73" s="62"/>
      <c r="C73" s="54"/>
      <c r="D73" s="60"/>
      <c r="E73" s="55"/>
      <c r="F73" s="55"/>
      <c r="G73" s="55"/>
    </row>
    <row r="74" spans="1:7" ht="10.5">
      <c r="A74" s="139"/>
      <c r="B74" s="62"/>
      <c r="C74" s="54"/>
      <c r="D74" s="60"/>
      <c r="E74" s="55"/>
      <c r="F74" s="55"/>
      <c r="G74" s="55"/>
    </row>
    <row r="75" spans="1:7" ht="10.5">
      <c r="A75" s="139"/>
      <c r="B75" s="62"/>
      <c r="C75" s="54"/>
      <c r="D75" s="60"/>
      <c r="E75" s="55"/>
      <c r="F75" s="55"/>
      <c r="G75" s="55"/>
    </row>
    <row r="76" spans="1:7" ht="10.5">
      <c r="A76" s="139"/>
      <c r="B76" s="62"/>
      <c r="C76" s="54"/>
      <c r="D76" s="60"/>
      <c r="E76" s="55"/>
      <c r="F76" s="55"/>
      <c r="G76" s="55"/>
    </row>
    <row r="77" spans="1:101" s="63" customFormat="1" ht="10.5">
      <c r="A77" s="139"/>
      <c r="B77" s="62"/>
      <c r="C77" s="54"/>
      <c r="D77" s="60"/>
      <c r="E77" s="55"/>
      <c r="F77" s="55"/>
      <c r="G77" s="55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</row>
    <row r="78" spans="1:101" s="63" customFormat="1" ht="10.5">
      <c r="A78" s="139"/>
      <c r="B78" s="62"/>
      <c r="C78" s="54"/>
      <c r="D78" s="60"/>
      <c r="E78" s="55"/>
      <c r="F78" s="55"/>
      <c r="G78" s="55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</row>
    <row r="79" spans="1:101" s="63" customFormat="1" ht="10.5">
      <c r="A79" s="139"/>
      <c r="B79" s="62"/>
      <c r="C79" s="54"/>
      <c r="D79" s="60"/>
      <c r="E79" s="55"/>
      <c r="F79" s="55"/>
      <c r="G79" s="55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</row>
    <row r="80" spans="1:101" s="63" customFormat="1" ht="10.5">
      <c r="A80" s="139"/>
      <c r="B80" s="62"/>
      <c r="C80" s="54"/>
      <c r="D80" s="60"/>
      <c r="E80" s="55"/>
      <c r="F80" s="55"/>
      <c r="G80" s="55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</row>
    <row r="81" spans="1:101" s="63" customFormat="1" ht="10.5">
      <c r="A81" s="139"/>
      <c r="B81" s="62"/>
      <c r="C81" s="54"/>
      <c r="D81" s="60"/>
      <c r="E81" s="55"/>
      <c r="F81" s="55"/>
      <c r="G81" s="55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</row>
    <row r="82" spans="1:101" s="63" customFormat="1" ht="10.5">
      <c r="A82" s="139"/>
      <c r="B82" s="62"/>
      <c r="C82" s="54"/>
      <c r="D82" s="60"/>
      <c r="E82" s="55"/>
      <c r="F82" s="55"/>
      <c r="G82" s="55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</row>
    <row r="83" spans="1:101" s="63" customFormat="1" ht="10.5">
      <c r="A83" s="139"/>
      <c r="B83" s="62"/>
      <c r="C83" s="54"/>
      <c r="D83" s="60"/>
      <c r="E83" s="55"/>
      <c r="F83" s="55"/>
      <c r="G83" s="55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</row>
    <row r="84" spans="1:101" s="63" customFormat="1" ht="10.5">
      <c r="A84" s="139"/>
      <c r="B84" s="62"/>
      <c r="C84" s="54"/>
      <c r="D84" s="60"/>
      <c r="E84" s="55"/>
      <c r="F84" s="55"/>
      <c r="G84" s="55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</row>
    <row r="85" spans="1:101" s="63" customFormat="1" ht="10.5">
      <c r="A85" s="139"/>
      <c r="B85" s="62"/>
      <c r="C85" s="54"/>
      <c r="D85" s="60"/>
      <c r="E85" s="55"/>
      <c r="F85" s="55"/>
      <c r="G85" s="55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</row>
    <row r="86" spans="1:101" s="63" customFormat="1" ht="10.5">
      <c r="A86" s="139"/>
      <c r="B86" s="62"/>
      <c r="C86" s="54"/>
      <c r="D86" s="60"/>
      <c r="E86" s="55"/>
      <c r="F86" s="55"/>
      <c r="G86" s="55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</row>
    <row r="87" spans="1:101" s="63" customFormat="1" ht="10.5">
      <c r="A87" s="139"/>
      <c r="B87" s="62"/>
      <c r="C87" s="54"/>
      <c r="D87" s="60"/>
      <c r="E87" s="55"/>
      <c r="F87" s="55"/>
      <c r="G87" s="55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</row>
    <row r="88" spans="1:101" s="63" customFormat="1" ht="10.5">
      <c r="A88" s="139"/>
      <c r="B88" s="62"/>
      <c r="C88" s="54"/>
      <c r="D88" s="60"/>
      <c r="E88" s="55"/>
      <c r="F88" s="55"/>
      <c r="G88" s="55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</row>
    <row r="89" spans="1:101" s="63" customFormat="1" ht="10.5">
      <c r="A89" s="139"/>
      <c r="B89" s="62"/>
      <c r="C89" s="54"/>
      <c r="D89" s="60"/>
      <c r="E89" s="55"/>
      <c r="F89" s="55"/>
      <c r="G89" s="55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</row>
    <row r="90" spans="1:101" s="63" customFormat="1" ht="10.5">
      <c r="A90" s="139"/>
      <c r="B90" s="62"/>
      <c r="C90" s="54"/>
      <c r="D90" s="60"/>
      <c r="E90" s="55"/>
      <c r="F90" s="55"/>
      <c r="G90" s="55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</row>
    <row r="91" spans="1:101" s="63" customFormat="1" ht="10.5">
      <c r="A91" s="139"/>
      <c r="B91" s="62"/>
      <c r="C91" s="54"/>
      <c r="D91" s="60"/>
      <c r="E91" s="55"/>
      <c r="F91" s="55"/>
      <c r="G91" s="55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</row>
    <row r="92" spans="1:101" s="63" customFormat="1" ht="10.5">
      <c r="A92" s="139"/>
      <c r="B92" s="62"/>
      <c r="C92" s="54"/>
      <c r="D92" s="60"/>
      <c r="E92" s="55"/>
      <c r="F92" s="55"/>
      <c r="G92" s="55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</row>
    <row r="93" spans="1:101" s="63" customFormat="1" ht="10.5">
      <c r="A93" s="139"/>
      <c r="B93" s="62"/>
      <c r="C93" s="54"/>
      <c r="D93" s="60"/>
      <c r="E93" s="55"/>
      <c r="F93" s="55"/>
      <c r="G93" s="55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</row>
    <row r="94" spans="1:101" s="63" customFormat="1" ht="10.5">
      <c r="A94" s="139"/>
      <c r="B94" s="62"/>
      <c r="C94" s="54"/>
      <c r="D94" s="60"/>
      <c r="E94" s="55"/>
      <c r="F94" s="55"/>
      <c r="G94" s="55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</row>
    <row r="95" spans="1:101" s="63" customFormat="1" ht="10.5">
      <c r="A95" s="139"/>
      <c r="B95" s="62"/>
      <c r="C95" s="54"/>
      <c r="D95" s="60"/>
      <c r="E95" s="55"/>
      <c r="F95" s="55"/>
      <c r="G95" s="55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</row>
    <row r="96" spans="1:101" s="63" customFormat="1" ht="10.5">
      <c r="A96" s="139"/>
      <c r="B96" s="62"/>
      <c r="C96" s="54"/>
      <c r="D96" s="60"/>
      <c r="E96" s="55"/>
      <c r="F96" s="55"/>
      <c r="G96" s="55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</row>
    <row r="97" spans="1:101" s="63" customFormat="1" ht="10.5">
      <c r="A97" s="139"/>
      <c r="B97" s="62"/>
      <c r="C97" s="54"/>
      <c r="D97" s="60"/>
      <c r="E97" s="55"/>
      <c r="F97" s="55"/>
      <c r="G97" s="55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</row>
    <row r="98" spans="1:101" s="63" customFormat="1" ht="10.5">
      <c r="A98" s="139"/>
      <c r="B98" s="62"/>
      <c r="C98" s="54"/>
      <c r="D98" s="60"/>
      <c r="E98" s="55"/>
      <c r="F98" s="55"/>
      <c r="G98" s="55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</row>
    <row r="99" spans="1:101" s="63" customFormat="1" ht="10.5">
      <c r="A99" s="139"/>
      <c r="B99" s="62"/>
      <c r="C99" s="54"/>
      <c r="D99" s="60"/>
      <c r="E99" s="55"/>
      <c r="F99" s="55"/>
      <c r="G99" s="55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</row>
    <row r="100" spans="1:101" s="63" customFormat="1" ht="10.5">
      <c r="A100" s="139"/>
      <c r="B100" s="62"/>
      <c r="C100" s="54"/>
      <c r="D100" s="60"/>
      <c r="E100" s="55"/>
      <c r="F100" s="55"/>
      <c r="G100" s="55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</row>
    <row r="101" spans="1:101" s="63" customFormat="1" ht="10.5">
      <c r="A101" s="139"/>
      <c r="B101" s="62"/>
      <c r="C101" s="54"/>
      <c r="D101" s="60"/>
      <c r="E101" s="55"/>
      <c r="F101" s="55"/>
      <c r="G101" s="55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</row>
    <row r="102" spans="1:101" s="63" customFormat="1" ht="10.5">
      <c r="A102" s="139"/>
      <c r="B102" s="62"/>
      <c r="C102" s="54"/>
      <c r="D102" s="60"/>
      <c r="E102" s="55"/>
      <c r="F102" s="55"/>
      <c r="G102" s="55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</row>
    <row r="103" spans="1:101" s="63" customFormat="1" ht="10.5">
      <c r="A103" s="139"/>
      <c r="B103" s="62"/>
      <c r="C103" s="54"/>
      <c r="D103" s="60"/>
      <c r="E103" s="55"/>
      <c r="F103" s="55"/>
      <c r="G103" s="55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</row>
    <row r="104" spans="1:101" s="63" customFormat="1" ht="10.5">
      <c r="A104" s="139"/>
      <c r="B104" s="62"/>
      <c r="C104" s="54"/>
      <c r="D104" s="60"/>
      <c r="E104" s="55"/>
      <c r="F104" s="55"/>
      <c r="G104" s="55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</row>
    <row r="105" spans="1:101" s="63" customFormat="1" ht="10.5">
      <c r="A105" s="139"/>
      <c r="B105" s="62"/>
      <c r="C105" s="54"/>
      <c r="D105" s="60"/>
      <c r="E105" s="55"/>
      <c r="F105" s="55"/>
      <c r="G105" s="55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</row>
    <row r="106" spans="1:101" s="63" customFormat="1" ht="10.5">
      <c r="A106" s="139"/>
      <c r="B106" s="62"/>
      <c r="C106" s="54"/>
      <c r="D106" s="60"/>
      <c r="E106" s="55"/>
      <c r="F106" s="55"/>
      <c r="G106" s="55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1"/>
      <c r="CS106" s="61"/>
      <c r="CT106" s="61"/>
      <c r="CU106" s="61"/>
      <c r="CV106" s="61"/>
      <c r="CW106" s="61"/>
    </row>
    <row r="107" spans="1:101" s="63" customFormat="1" ht="10.5">
      <c r="A107" s="139"/>
      <c r="B107" s="62"/>
      <c r="C107" s="54"/>
      <c r="D107" s="60"/>
      <c r="E107" s="55"/>
      <c r="F107" s="55"/>
      <c r="G107" s="55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</row>
    <row r="108" spans="1:101" s="63" customFormat="1" ht="10.5">
      <c r="A108" s="139"/>
      <c r="B108" s="62"/>
      <c r="C108" s="54"/>
      <c r="D108" s="60"/>
      <c r="E108" s="55"/>
      <c r="F108" s="55"/>
      <c r="G108" s="55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</row>
    <row r="109" spans="1:101" s="63" customFormat="1" ht="10.5">
      <c r="A109" s="139"/>
      <c r="B109" s="62"/>
      <c r="C109" s="54"/>
      <c r="D109" s="60"/>
      <c r="E109" s="55"/>
      <c r="F109" s="55"/>
      <c r="G109" s="55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</row>
    <row r="110" spans="1:101" s="63" customFormat="1" ht="10.5">
      <c r="A110" s="139"/>
      <c r="B110" s="62"/>
      <c r="C110" s="54"/>
      <c r="D110" s="60"/>
      <c r="E110" s="55"/>
      <c r="F110" s="55"/>
      <c r="G110" s="55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</row>
    <row r="111" spans="1:101" s="63" customFormat="1" ht="10.5">
      <c r="A111" s="139"/>
      <c r="B111" s="62"/>
      <c r="C111" s="54"/>
      <c r="D111" s="60"/>
      <c r="E111" s="55"/>
      <c r="F111" s="55"/>
      <c r="G111" s="55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</row>
    <row r="112" spans="1:101" s="63" customFormat="1" ht="10.5">
      <c r="A112" s="139"/>
      <c r="B112" s="62"/>
      <c r="C112" s="54"/>
      <c r="D112" s="60"/>
      <c r="E112" s="55"/>
      <c r="F112" s="55"/>
      <c r="G112" s="55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</row>
    <row r="113" spans="1:101" s="63" customFormat="1" ht="10.5">
      <c r="A113" s="139"/>
      <c r="B113" s="62"/>
      <c r="C113" s="54"/>
      <c r="D113" s="60"/>
      <c r="E113" s="55"/>
      <c r="F113" s="55"/>
      <c r="G113" s="55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</row>
    <row r="114" spans="1:101" s="63" customFormat="1" ht="10.5">
      <c r="A114" s="139"/>
      <c r="B114" s="62"/>
      <c r="C114" s="54"/>
      <c r="D114" s="60"/>
      <c r="E114" s="55"/>
      <c r="F114" s="55"/>
      <c r="G114" s="55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</row>
    <row r="115" spans="1:101" s="63" customFormat="1" ht="10.5">
      <c r="A115" s="139"/>
      <c r="B115" s="62"/>
      <c r="C115" s="54"/>
      <c r="D115" s="60"/>
      <c r="E115" s="55"/>
      <c r="F115" s="55"/>
      <c r="G115" s="55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</row>
    <row r="116" spans="1:101" s="63" customFormat="1" ht="10.5">
      <c r="A116" s="139"/>
      <c r="B116" s="62"/>
      <c r="C116" s="54"/>
      <c r="D116" s="60"/>
      <c r="E116" s="55"/>
      <c r="F116" s="55"/>
      <c r="G116" s="55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1"/>
      <c r="CW116" s="61"/>
    </row>
    <row r="117" spans="1:101" s="63" customFormat="1" ht="10.5">
      <c r="A117" s="139"/>
      <c r="B117" s="62"/>
      <c r="C117" s="54"/>
      <c r="D117" s="60"/>
      <c r="E117" s="55"/>
      <c r="F117" s="55"/>
      <c r="G117" s="55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</row>
    <row r="118" spans="1:101" s="63" customFormat="1" ht="10.5">
      <c r="A118" s="139"/>
      <c r="B118" s="62"/>
      <c r="C118" s="54"/>
      <c r="D118" s="60"/>
      <c r="E118" s="55"/>
      <c r="F118" s="55"/>
      <c r="G118" s="55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  <c r="CR118" s="61"/>
      <c r="CS118" s="61"/>
      <c r="CT118" s="61"/>
      <c r="CU118" s="61"/>
      <c r="CV118" s="61"/>
      <c r="CW118" s="61"/>
    </row>
    <row r="119" spans="1:101" s="63" customFormat="1" ht="10.5">
      <c r="A119" s="139"/>
      <c r="B119" s="62"/>
      <c r="C119" s="54"/>
      <c r="D119" s="60"/>
      <c r="E119" s="55"/>
      <c r="F119" s="55"/>
      <c r="G119" s="55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</row>
    <row r="120" spans="1:101" s="63" customFormat="1" ht="10.5">
      <c r="A120" s="139"/>
      <c r="B120" s="62"/>
      <c r="C120" s="54"/>
      <c r="D120" s="60"/>
      <c r="E120" s="55"/>
      <c r="F120" s="55"/>
      <c r="G120" s="55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</row>
    <row r="121" spans="1:101" s="63" customFormat="1" ht="10.5">
      <c r="A121" s="139"/>
      <c r="B121" s="62"/>
      <c r="C121" s="54"/>
      <c r="D121" s="60"/>
      <c r="E121" s="55"/>
      <c r="F121" s="55"/>
      <c r="G121" s="55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  <c r="CR121" s="61"/>
      <c r="CS121" s="61"/>
      <c r="CT121" s="61"/>
      <c r="CU121" s="61"/>
      <c r="CV121" s="61"/>
      <c r="CW121" s="61"/>
    </row>
    <row r="122" spans="1:101" s="63" customFormat="1" ht="10.5">
      <c r="A122" s="139"/>
      <c r="B122" s="62"/>
      <c r="C122" s="54"/>
      <c r="D122" s="60"/>
      <c r="E122" s="55"/>
      <c r="F122" s="55"/>
      <c r="G122" s="55"/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</row>
    <row r="123" spans="1:101" s="63" customFormat="1" ht="10.5">
      <c r="A123" s="139"/>
      <c r="B123" s="62"/>
      <c r="C123" s="54"/>
      <c r="D123" s="60"/>
      <c r="E123" s="55"/>
      <c r="F123" s="55"/>
      <c r="G123" s="55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</row>
    <row r="124" spans="1:101" s="63" customFormat="1" ht="10.5">
      <c r="A124" s="139"/>
      <c r="B124" s="62"/>
      <c r="C124" s="54"/>
      <c r="D124" s="60"/>
      <c r="E124" s="55"/>
      <c r="F124" s="55"/>
      <c r="G124" s="55"/>
      <c r="CF124" s="61"/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</row>
    <row r="125" spans="1:101" s="63" customFormat="1" ht="10.5">
      <c r="A125" s="139"/>
      <c r="B125" s="62"/>
      <c r="C125" s="54"/>
      <c r="D125" s="60"/>
      <c r="E125" s="55"/>
      <c r="F125" s="55"/>
      <c r="G125" s="55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</row>
    <row r="126" spans="1:101" s="63" customFormat="1" ht="10.5">
      <c r="A126" s="139"/>
      <c r="B126" s="62"/>
      <c r="C126" s="54"/>
      <c r="D126" s="60"/>
      <c r="E126" s="55"/>
      <c r="F126" s="55"/>
      <c r="G126" s="55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</row>
    <row r="127" spans="1:101" s="63" customFormat="1" ht="10.5">
      <c r="A127" s="139"/>
      <c r="B127" s="62"/>
      <c r="C127" s="54"/>
      <c r="D127" s="60"/>
      <c r="E127" s="55"/>
      <c r="F127" s="55"/>
      <c r="G127" s="55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</row>
    <row r="128" spans="1:101" s="63" customFormat="1" ht="10.5">
      <c r="A128" s="139"/>
      <c r="B128" s="62"/>
      <c r="C128" s="54"/>
      <c r="D128" s="60"/>
      <c r="E128" s="55"/>
      <c r="F128" s="55"/>
      <c r="G128" s="55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</row>
    <row r="129" spans="1:101" s="63" customFormat="1" ht="10.5">
      <c r="A129" s="139"/>
      <c r="B129" s="62"/>
      <c r="C129" s="54"/>
      <c r="D129" s="60"/>
      <c r="E129" s="55"/>
      <c r="F129" s="55"/>
      <c r="G129" s="55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</row>
    <row r="130" spans="1:101" s="63" customFormat="1" ht="10.5">
      <c r="A130" s="139"/>
      <c r="B130" s="62"/>
      <c r="C130" s="54"/>
      <c r="D130" s="60"/>
      <c r="E130" s="55"/>
      <c r="F130" s="55"/>
      <c r="G130" s="55"/>
      <c r="CF130" s="61"/>
      <c r="CG130" s="61"/>
      <c r="CH130" s="61"/>
      <c r="CI130" s="61"/>
      <c r="CJ130" s="61"/>
      <c r="CK130" s="61"/>
      <c r="CL130" s="61"/>
      <c r="CM130" s="61"/>
      <c r="CN130" s="61"/>
      <c r="CO130" s="61"/>
      <c r="CP130" s="61"/>
      <c r="CQ130" s="61"/>
      <c r="CR130" s="61"/>
      <c r="CS130" s="61"/>
      <c r="CT130" s="61"/>
      <c r="CU130" s="61"/>
      <c r="CV130" s="61"/>
      <c r="CW130" s="61"/>
    </row>
    <row r="131" spans="1:101" s="63" customFormat="1" ht="10.5">
      <c r="A131" s="139"/>
      <c r="B131" s="62"/>
      <c r="C131" s="54"/>
      <c r="D131" s="60"/>
      <c r="E131" s="55"/>
      <c r="F131" s="55"/>
      <c r="G131" s="55"/>
      <c r="CF131" s="61"/>
      <c r="CG131" s="61"/>
      <c r="CH131" s="61"/>
      <c r="CI131" s="61"/>
      <c r="CJ131" s="61"/>
      <c r="CK131" s="61"/>
      <c r="CL131" s="61"/>
      <c r="CM131" s="61"/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</row>
    <row r="132" spans="1:101" s="63" customFormat="1" ht="10.5">
      <c r="A132" s="139"/>
      <c r="B132" s="62"/>
      <c r="C132" s="54"/>
      <c r="D132" s="60"/>
      <c r="E132" s="55"/>
      <c r="F132" s="55"/>
      <c r="G132" s="55"/>
      <c r="CF132" s="61"/>
      <c r="CG132" s="61"/>
      <c r="CH132" s="61"/>
      <c r="CI132" s="61"/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</row>
    <row r="133" spans="1:101" s="63" customFormat="1" ht="10.5">
      <c r="A133" s="139"/>
      <c r="B133" s="62"/>
      <c r="C133" s="54"/>
      <c r="D133" s="60"/>
      <c r="E133" s="55"/>
      <c r="F133" s="55"/>
      <c r="G133" s="55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</row>
    <row r="134" spans="1:101" s="63" customFormat="1" ht="10.5">
      <c r="A134" s="139"/>
      <c r="B134" s="62"/>
      <c r="C134" s="54"/>
      <c r="D134" s="60"/>
      <c r="E134" s="55"/>
      <c r="F134" s="55"/>
      <c r="G134" s="55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</row>
    <row r="135" spans="1:101" s="63" customFormat="1" ht="10.5">
      <c r="A135" s="139"/>
      <c r="B135" s="62"/>
      <c r="C135" s="54"/>
      <c r="D135" s="60"/>
      <c r="E135" s="55"/>
      <c r="F135" s="55"/>
      <c r="G135" s="55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</row>
    <row r="136" spans="1:101" s="63" customFormat="1" ht="10.5">
      <c r="A136" s="139"/>
      <c r="B136" s="62"/>
      <c r="C136" s="54"/>
      <c r="D136" s="60"/>
      <c r="E136" s="55"/>
      <c r="F136" s="55"/>
      <c r="G136" s="55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</row>
    <row r="137" spans="1:101" s="63" customFormat="1" ht="10.5">
      <c r="A137" s="139"/>
      <c r="B137" s="62"/>
      <c r="C137" s="54"/>
      <c r="D137" s="60"/>
      <c r="E137" s="55"/>
      <c r="F137" s="55"/>
      <c r="G137" s="55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</row>
    <row r="138" spans="1:101" s="63" customFormat="1" ht="10.5">
      <c r="A138" s="139"/>
      <c r="B138" s="62"/>
      <c r="C138" s="54"/>
      <c r="D138" s="60"/>
      <c r="E138" s="55"/>
      <c r="F138" s="55"/>
      <c r="G138" s="55"/>
      <c r="CF138" s="61"/>
      <c r="CG138" s="61"/>
      <c r="CH138" s="61"/>
      <c r="CI138" s="61"/>
      <c r="CJ138" s="61"/>
      <c r="CK138" s="61"/>
      <c r="CL138" s="61"/>
      <c r="CM138" s="61"/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</row>
    <row r="139" spans="1:101" s="63" customFormat="1" ht="10.5">
      <c r="A139" s="139"/>
      <c r="B139" s="62"/>
      <c r="C139" s="54"/>
      <c r="D139" s="60"/>
      <c r="E139" s="55"/>
      <c r="F139" s="55"/>
      <c r="G139" s="55"/>
      <c r="CF139" s="61"/>
      <c r="CG139" s="61"/>
      <c r="CH139" s="61"/>
      <c r="CI139" s="61"/>
      <c r="CJ139" s="61"/>
      <c r="CK139" s="61"/>
      <c r="CL139" s="61"/>
      <c r="CM139" s="61"/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</row>
    <row r="140" spans="1:101" s="63" customFormat="1" ht="10.5">
      <c r="A140" s="139"/>
      <c r="B140" s="62"/>
      <c r="C140" s="54"/>
      <c r="D140" s="60"/>
      <c r="E140" s="55"/>
      <c r="F140" s="55"/>
      <c r="G140" s="55"/>
      <c r="CF140" s="61"/>
      <c r="CG140" s="61"/>
      <c r="CH140" s="61"/>
      <c r="CI140" s="61"/>
      <c r="CJ140" s="61"/>
      <c r="CK140" s="61"/>
      <c r="CL140" s="61"/>
      <c r="CM140" s="61"/>
      <c r="CN140" s="61"/>
      <c r="CO140" s="61"/>
      <c r="CP140" s="61"/>
      <c r="CQ140" s="61"/>
      <c r="CR140" s="61"/>
      <c r="CS140" s="61"/>
      <c r="CT140" s="61"/>
      <c r="CU140" s="61"/>
      <c r="CV140" s="61"/>
      <c r="CW140" s="61"/>
    </row>
    <row r="141" spans="1:101" s="63" customFormat="1" ht="10.5">
      <c r="A141" s="139"/>
      <c r="B141" s="62"/>
      <c r="C141" s="54"/>
      <c r="D141" s="60"/>
      <c r="E141" s="55"/>
      <c r="F141" s="55"/>
      <c r="G141" s="55"/>
      <c r="CF141" s="61"/>
      <c r="CG141" s="61"/>
      <c r="CH141" s="61"/>
      <c r="CI141" s="61"/>
      <c r="CJ141" s="61"/>
      <c r="CK141" s="61"/>
      <c r="CL141" s="61"/>
      <c r="CM141" s="61"/>
      <c r="CN141" s="61"/>
      <c r="CO141" s="61"/>
      <c r="CP141" s="61"/>
      <c r="CQ141" s="61"/>
      <c r="CR141" s="61"/>
      <c r="CS141" s="61"/>
      <c r="CT141" s="61"/>
      <c r="CU141" s="61"/>
      <c r="CV141" s="61"/>
      <c r="CW141" s="61"/>
    </row>
    <row r="142" spans="1:101" s="63" customFormat="1" ht="10.5">
      <c r="A142" s="139"/>
      <c r="B142" s="62"/>
      <c r="C142" s="54"/>
      <c r="D142" s="60"/>
      <c r="E142" s="55"/>
      <c r="F142" s="55"/>
      <c r="G142" s="55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61"/>
      <c r="CR142" s="61"/>
      <c r="CS142" s="61"/>
      <c r="CT142" s="61"/>
      <c r="CU142" s="61"/>
      <c r="CV142" s="61"/>
      <c r="CW142" s="61"/>
    </row>
    <row r="143" spans="1:101" s="63" customFormat="1" ht="10.5">
      <c r="A143" s="139"/>
      <c r="B143" s="62"/>
      <c r="C143" s="54"/>
      <c r="D143" s="60"/>
      <c r="E143" s="55"/>
      <c r="F143" s="55"/>
      <c r="G143" s="55"/>
      <c r="CF143" s="61"/>
      <c r="CG143" s="61"/>
      <c r="CH143" s="61"/>
      <c r="CI143" s="61"/>
      <c r="CJ143" s="61"/>
      <c r="CK143" s="61"/>
      <c r="CL143" s="61"/>
      <c r="CM143" s="61"/>
      <c r="CN143" s="61"/>
      <c r="CO143" s="61"/>
      <c r="CP143" s="61"/>
      <c r="CQ143" s="61"/>
      <c r="CR143" s="61"/>
      <c r="CS143" s="61"/>
      <c r="CT143" s="61"/>
      <c r="CU143" s="61"/>
      <c r="CV143" s="61"/>
      <c r="CW143" s="61"/>
    </row>
    <row r="144" spans="1:101" s="63" customFormat="1" ht="10.5">
      <c r="A144" s="139"/>
      <c r="B144" s="62"/>
      <c r="C144" s="54"/>
      <c r="D144" s="60"/>
      <c r="E144" s="55"/>
      <c r="F144" s="55"/>
      <c r="G144" s="55"/>
      <c r="CF144" s="61"/>
      <c r="CG144" s="61"/>
      <c r="CH144" s="61"/>
      <c r="CI144" s="61"/>
      <c r="CJ144" s="61"/>
      <c r="CK144" s="61"/>
      <c r="CL144" s="61"/>
      <c r="CM144" s="61"/>
      <c r="CN144" s="61"/>
      <c r="CO144" s="61"/>
      <c r="CP144" s="61"/>
      <c r="CQ144" s="61"/>
      <c r="CR144" s="61"/>
      <c r="CS144" s="61"/>
      <c r="CT144" s="61"/>
      <c r="CU144" s="61"/>
      <c r="CV144" s="61"/>
      <c r="CW144" s="61"/>
    </row>
    <row r="145" spans="1:101" s="63" customFormat="1" ht="10.5">
      <c r="A145" s="139"/>
      <c r="B145" s="62"/>
      <c r="C145" s="54"/>
      <c r="D145" s="60"/>
      <c r="E145" s="55"/>
      <c r="F145" s="55"/>
      <c r="G145" s="55"/>
      <c r="CF145" s="61"/>
      <c r="CG145" s="61"/>
      <c r="CH145" s="61"/>
      <c r="CI145" s="61"/>
      <c r="CJ145" s="61"/>
      <c r="CK145" s="61"/>
      <c r="CL145" s="61"/>
      <c r="CM145" s="61"/>
      <c r="CN145" s="61"/>
      <c r="CO145" s="61"/>
      <c r="CP145" s="61"/>
      <c r="CQ145" s="61"/>
      <c r="CR145" s="61"/>
      <c r="CS145" s="61"/>
      <c r="CT145" s="61"/>
      <c r="CU145" s="61"/>
      <c r="CV145" s="61"/>
      <c r="CW145" s="61"/>
    </row>
    <row r="146" spans="1:101" s="63" customFormat="1" ht="10.5">
      <c r="A146" s="139"/>
      <c r="B146" s="62"/>
      <c r="C146" s="54"/>
      <c r="D146" s="60"/>
      <c r="E146" s="55"/>
      <c r="F146" s="55"/>
      <c r="G146" s="55"/>
      <c r="CF146" s="61"/>
      <c r="CG146" s="61"/>
      <c r="CH146" s="61"/>
      <c r="CI146" s="61"/>
      <c r="CJ146" s="61"/>
      <c r="CK146" s="61"/>
      <c r="CL146" s="61"/>
      <c r="CM146" s="61"/>
      <c r="CN146" s="61"/>
      <c r="CO146" s="61"/>
      <c r="CP146" s="61"/>
      <c r="CQ146" s="61"/>
      <c r="CR146" s="61"/>
      <c r="CS146" s="61"/>
      <c r="CT146" s="61"/>
      <c r="CU146" s="61"/>
      <c r="CV146" s="61"/>
      <c r="CW146" s="61"/>
    </row>
    <row r="147" spans="1:101" s="63" customFormat="1" ht="10.5">
      <c r="A147" s="139"/>
      <c r="B147" s="62"/>
      <c r="C147" s="54"/>
      <c r="D147" s="60"/>
      <c r="E147" s="55"/>
      <c r="F147" s="55"/>
      <c r="G147" s="55"/>
      <c r="CF147" s="61"/>
      <c r="CG147" s="61"/>
      <c r="CH147" s="61"/>
      <c r="CI147" s="61"/>
      <c r="CJ147" s="61"/>
      <c r="CK147" s="61"/>
      <c r="CL147" s="61"/>
      <c r="CM147" s="61"/>
      <c r="CN147" s="61"/>
      <c r="CO147" s="61"/>
      <c r="CP147" s="61"/>
      <c r="CQ147" s="61"/>
      <c r="CR147" s="61"/>
      <c r="CS147" s="61"/>
      <c r="CT147" s="61"/>
      <c r="CU147" s="61"/>
      <c r="CV147" s="61"/>
      <c r="CW147" s="61"/>
    </row>
    <row r="148" spans="1:101" s="63" customFormat="1" ht="10.5">
      <c r="A148" s="139"/>
      <c r="B148" s="62"/>
      <c r="C148" s="54"/>
      <c r="D148" s="60"/>
      <c r="E148" s="55"/>
      <c r="F148" s="55"/>
      <c r="G148" s="55"/>
      <c r="CF148" s="61"/>
      <c r="CG148" s="61"/>
      <c r="CH148" s="61"/>
      <c r="CI148" s="61"/>
      <c r="CJ148" s="61"/>
      <c r="CK148" s="61"/>
      <c r="CL148" s="61"/>
      <c r="CM148" s="61"/>
      <c r="CN148" s="61"/>
      <c r="CO148" s="61"/>
      <c r="CP148" s="61"/>
      <c r="CQ148" s="61"/>
      <c r="CR148" s="61"/>
      <c r="CS148" s="61"/>
      <c r="CT148" s="61"/>
      <c r="CU148" s="61"/>
      <c r="CV148" s="61"/>
      <c r="CW148" s="61"/>
    </row>
    <row r="149" spans="1:101" s="63" customFormat="1" ht="10.5">
      <c r="A149" s="139"/>
      <c r="B149" s="62"/>
      <c r="C149" s="54"/>
      <c r="D149" s="60"/>
      <c r="E149" s="55"/>
      <c r="F149" s="55"/>
      <c r="G149" s="55"/>
      <c r="CF149" s="61"/>
      <c r="CG149" s="61"/>
      <c r="CH149" s="61"/>
      <c r="CI149" s="61"/>
      <c r="CJ149" s="61"/>
      <c r="CK149" s="61"/>
      <c r="CL149" s="61"/>
      <c r="CM149" s="61"/>
      <c r="CN149" s="61"/>
      <c r="CO149" s="61"/>
      <c r="CP149" s="61"/>
      <c r="CQ149" s="61"/>
      <c r="CR149" s="61"/>
      <c r="CS149" s="61"/>
      <c r="CT149" s="61"/>
      <c r="CU149" s="61"/>
      <c r="CV149" s="61"/>
      <c r="CW149" s="61"/>
    </row>
    <row r="150" spans="1:101" s="63" customFormat="1" ht="10.5">
      <c r="A150" s="139"/>
      <c r="B150" s="62"/>
      <c r="C150" s="54"/>
      <c r="D150" s="60"/>
      <c r="E150" s="55"/>
      <c r="F150" s="55"/>
      <c r="G150" s="55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1"/>
      <c r="CR150" s="61"/>
      <c r="CS150" s="61"/>
      <c r="CT150" s="61"/>
      <c r="CU150" s="61"/>
      <c r="CV150" s="61"/>
      <c r="CW150" s="61"/>
    </row>
    <row r="151" spans="1:101" s="63" customFormat="1" ht="10.5">
      <c r="A151" s="139"/>
      <c r="B151" s="62"/>
      <c r="C151" s="54"/>
      <c r="D151" s="60"/>
      <c r="E151" s="55"/>
      <c r="F151" s="55"/>
      <c r="G151" s="55"/>
      <c r="CF151" s="61"/>
      <c r="CG151" s="61"/>
      <c r="CH151" s="61"/>
      <c r="CI151" s="61"/>
      <c r="CJ151" s="61"/>
      <c r="CK151" s="61"/>
      <c r="CL151" s="61"/>
      <c r="CM151" s="61"/>
      <c r="CN151" s="61"/>
      <c r="CO151" s="61"/>
      <c r="CP151" s="61"/>
      <c r="CQ151" s="61"/>
      <c r="CR151" s="61"/>
      <c r="CS151" s="61"/>
      <c r="CT151" s="61"/>
      <c r="CU151" s="61"/>
      <c r="CV151" s="61"/>
      <c r="CW151" s="61"/>
    </row>
    <row r="152" spans="1:101" s="63" customFormat="1" ht="10.5">
      <c r="A152" s="139"/>
      <c r="B152" s="62"/>
      <c r="C152" s="54"/>
      <c r="D152" s="60"/>
      <c r="E152" s="55"/>
      <c r="F152" s="55"/>
      <c r="G152" s="55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  <c r="CR152" s="61"/>
      <c r="CS152" s="61"/>
      <c r="CT152" s="61"/>
      <c r="CU152" s="61"/>
      <c r="CV152" s="61"/>
      <c r="CW152" s="61"/>
    </row>
  </sheetData>
  <sheetProtection/>
  <mergeCells count="1">
    <mergeCell ref="B1:C1"/>
  </mergeCells>
  <printOptions horizontalCentered="1"/>
  <pageMargins left="0.7" right="0.7" top="0.75" bottom="0.75" header="0.3" footer="0.3"/>
  <pageSetup firstPageNumber="1" useFirstPageNumber="1" fitToHeight="0" horizontalDpi="600" verticalDpi="600" orientation="portrait" paperSize="9" r:id="rId1"/>
  <rowBreaks count="1" manualBreakCount="1">
    <brk id="30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showZeros="0" view="pageBreakPreview" zoomScaleSheetLayoutView="100" workbookViewId="0" topLeftCell="A1">
      <selection activeCell="F31" sqref="F31"/>
    </sheetView>
  </sheetViews>
  <sheetFormatPr defaultColWidth="9.140625" defaultRowHeight="15"/>
  <cols>
    <col min="1" max="1" width="6.421875" style="1" customWidth="1"/>
    <col min="2" max="2" width="46.8515625" style="1" customWidth="1"/>
    <col min="3" max="3" width="7.8515625" style="3" customWidth="1"/>
    <col min="4" max="4" width="8.140625" style="4" customWidth="1"/>
    <col min="5" max="5" width="19.421875" style="4" bestFit="1" customWidth="1"/>
    <col min="6" max="16384" width="9.140625" style="2" customWidth="1"/>
  </cols>
  <sheetData>
    <row r="1" ht="15">
      <c r="B1" s="7"/>
    </row>
    <row r="2" spans="1:5" ht="15.75" thickBot="1">
      <c r="A2" s="17"/>
      <c r="B2" s="14"/>
      <c r="C2" s="15"/>
      <c r="D2" s="16"/>
      <c r="E2" s="16"/>
    </row>
    <row r="3" spans="1:5" ht="21.75" thickBot="1">
      <c r="A3" s="39"/>
      <c r="B3" s="44" t="s">
        <v>7</v>
      </c>
      <c r="C3" s="37"/>
      <c r="D3" s="38"/>
      <c r="E3" s="38"/>
    </row>
    <row r="4" spans="1:5" ht="21">
      <c r="A4" s="14"/>
      <c r="B4" s="21"/>
      <c r="C4" s="15"/>
      <c r="D4" s="16"/>
      <c r="E4" s="16"/>
    </row>
    <row r="5" spans="1:5" ht="16.5" thickBot="1">
      <c r="A5" s="32"/>
      <c r="B5" s="33"/>
      <c r="C5" s="34"/>
      <c r="D5" s="35"/>
      <c r="E5" s="114"/>
    </row>
    <row r="6" spans="1:5" ht="19.5" thickBot="1">
      <c r="A6" s="39"/>
      <c r="B6" s="36" t="s">
        <v>45</v>
      </c>
      <c r="C6" s="37"/>
      <c r="D6" s="38"/>
      <c r="E6" s="38"/>
    </row>
    <row r="7" spans="1:5" ht="16.5" thickBot="1">
      <c r="A7" s="32"/>
      <c r="B7" s="33"/>
      <c r="C7" s="34"/>
      <c r="D7" s="35"/>
      <c r="E7" s="35"/>
    </row>
    <row r="8" spans="1:5" ht="16.5" thickBot="1">
      <c r="A8" s="22"/>
      <c r="B8" s="226" t="str">
        <f>OKOLIŠ!C12</f>
        <v>Ukupno  I - PRIPREMNI RADOVI  (Kn)</v>
      </c>
      <c r="C8" s="226"/>
      <c r="D8" s="25"/>
      <c r="E8" s="148">
        <f>OKOLIŠ!G12</f>
        <v>0</v>
      </c>
    </row>
    <row r="9" spans="1:5" ht="16.5" thickBot="1">
      <c r="A9" s="22"/>
      <c r="B9" s="23"/>
      <c r="C9" s="24"/>
      <c r="D9" s="25"/>
      <c r="E9" s="26"/>
    </row>
    <row r="10" spans="1:5" ht="16.5" thickBot="1">
      <c r="A10" s="22"/>
      <c r="B10" s="23" t="str">
        <f>OKOLIŠ!C36</f>
        <v>Ukupno  II - ZEMLJANI RADOVI  (Kn)</v>
      </c>
      <c r="C10" s="24"/>
      <c r="D10" s="25"/>
      <c r="E10" s="148">
        <f>OKOLIŠ!G36</f>
        <v>0</v>
      </c>
    </row>
    <row r="11" spans="1:5" ht="16.5" thickBot="1">
      <c r="A11" s="27"/>
      <c r="B11" s="28"/>
      <c r="C11" s="29"/>
      <c r="D11" s="30"/>
      <c r="E11" s="31"/>
    </row>
    <row r="12" spans="1:5" ht="19.5" thickBot="1">
      <c r="A12" s="45"/>
      <c r="B12" s="46" t="s">
        <v>46</v>
      </c>
      <c r="C12" s="47"/>
      <c r="D12" s="48"/>
      <c r="E12" s="149">
        <f>SUM(E5:E11)</f>
        <v>0</v>
      </c>
    </row>
    <row r="13" spans="1:5" ht="19.5" thickBot="1">
      <c r="A13" s="49"/>
      <c r="B13" s="50"/>
      <c r="C13" s="231" t="s">
        <v>13</v>
      </c>
      <c r="D13" s="231"/>
      <c r="E13" s="149">
        <f>E12*0.25</f>
        <v>0</v>
      </c>
    </row>
    <row r="14" spans="1:5" ht="19.5" thickBot="1">
      <c r="A14" s="45"/>
      <c r="B14" s="46" t="s">
        <v>6</v>
      </c>
      <c r="C14" s="47"/>
      <c r="D14" s="48"/>
      <c r="E14" s="149">
        <f>SUM(E12:E13)</f>
        <v>0</v>
      </c>
    </row>
  </sheetData>
  <sheetProtection/>
  <mergeCells count="2">
    <mergeCell ref="B8:C8"/>
    <mergeCell ref="C13:D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 Cahun</dc:creator>
  <cp:keywords/>
  <dc:description/>
  <cp:lastModifiedBy>Korisnik</cp:lastModifiedBy>
  <cp:lastPrinted>2018-10-05T11:43:54Z</cp:lastPrinted>
  <dcterms:created xsi:type="dcterms:W3CDTF">2014-12-10T09:16:26Z</dcterms:created>
  <dcterms:modified xsi:type="dcterms:W3CDTF">2018-10-05T12:16:48Z</dcterms:modified>
  <cp:category/>
  <cp:version/>
  <cp:contentType/>
  <cp:contentStatus/>
</cp:coreProperties>
</file>